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76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K6" i="1" l="1"/>
  <c r="K7" i="1"/>
  <c r="K8" i="1"/>
  <c r="K9" i="1"/>
  <c r="K10" i="1"/>
  <c r="K11" i="1"/>
  <c r="P59" i="1"/>
  <c r="O59" i="1"/>
  <c r="N8" i="1"/>
  <c r="N9" i="1" s="1"/>
  <c r="O7" i="1"/>
  <c r="P7" i="1" s="1"/>
  <c r="O6" i="1"/>
  <c r="P6" i="1" s="1"/>
  <c r="O5" i="1"/>
  <c r="P5" i="1" s="1"/>
  <c r="K59" i="1"/>
  <c r="J59" i="1"/>
  <c r="I8" i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J7" i="1"/>
  <c r="J6" i="1"/>
  <c r="J5" i="1"/>
  <c r="K5" i="1" s="1"/>
  <c r="L7" i="1" l="1"/>
  <c r="N10" i="1"/>
  <c r="N11" i="1" s="1"/>
  <c r="N12" i="1" s="1"/>
  <c r="O9" i="1"/>
  <c r="O8" i="1"/>
  <c r="O57" i="1"/>
  <c r="O58" i="1"/>
  <c r="P58" i="1" s="1"/>
  <c r="Q7" i="1"/>
  <c r="J12" i="1"/>
  <c r="J58" i="1"/>
  <c r="K58" i="1" s="1"/>
  <c r="J9" i="1"/>
  <c r="J11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8" i="1"/>
  <c r="J10" i="1"/>
  <c r="E59" i="1"/>
  <c r="F59" i="1" s="1"/>
  <c r="E58" i="1"/>
  <c r="F58" i="1" s="1"/>
  <c r="E57" i="1"/>
  <c r="G57" i="1" s="1"/>
  <c r="E7" i="1"/>
  <c r="G7" i="1" s="1"/>
  <c r="E6" i="1"/>
  <c r="F6" i="1" s="1"/>
  <c r="E5" i="1"/>
  <c r="F5" i="1" s="1"/>
  <c r="D8" i="1"/>
  <c r="E8" i="1" s="1"/>
  <c r="F8" i="1" s="1"/>
  <c r="A5" i="1"/>
  <c r="B5" i="1" s="1"/>
  <c r="F7" i="1" l="1"/>
  <c r="N13" i="1"/>
  <c r="O12" i="1"/>
  <c r="O11" i="1"/>
  <c r="P57" i="1"/>
  <c r="Q57" i="1"/>
  <c r="P8" i="1"/>
  <c r="Q8" i="1"/>
  <c r="O10" i="1"/>
  <c r="P9" i="1"/>
  <c r="Q9" i="1"/>
  <c r="L10" i="1"/>
  <c r="K55" i="1"/>
  <c r="L55" i="1"/>
  <c r="K51" i="1"/>
  <c r="L51" i="1"/>
  <c r="K47" i="1"/>
  <c r="L47" i="1"/>
  <c r="K43" i="1"/>
  <c r="L43" i="1"/>
  <c r="K39" i="1"/>
  <c r="L39" i="1"/>
  <c r="K35" i="1"/>
  <c r="L35" i="1"/>
  <c r="K31" i="1"/>
  <c r="L31" i="1"/>
  <c r="K27" i="1"/>
  <c r="L27" i="1"/>
  <c r="K23" i="1"/>
  <c r="L23" i="1"/>
  <c r="K19" i="1"/>
  <c r="L19" i="1"/>
  <c r="K15" i="1"/>
  <c r="L15" i="1"/>
  <c r="L9" i="1"/>
  <c r="L8" i="1"/>
  <c r="K54" i="1"/>
  <c r="L54" i="1"/>
  <c r="K50" i="1"/>
  <c r="L50" i="1"/>
  <c r="K46" i="1"/>
  <c r="L46" i="1"/>
  <c r="K42" i="1"/>
  <c r="L42" i="1"/>
  <c r="K38" i="1"/>
  <c r="L38" i="1"/>
  <c r="K34" i="1"/>
  <c r="L34" i="1"/>
  <c r="K30" i="1"/>
  <c r="L30" i="1"/>
  <c r="K26" i="1"/>
  <c r="L26" i="1"/>
  <c r="K22" i="1"/>
  <c r="L22" i="1"/>
  <c r="K18" i="1"/>
  <c r="L18" i="1"/>
  <c r="K14" i="1"/>
  <c r="L14" i="1"/>
  <c r="K57" i="1"/>
  <c r="L57" i="1"/>
  <c r="K53" i="1"/>
  <c r="L53" i="1"/>
  <c r="K49" i="1"/>
  <c r="L49" i="1"/>
  <c r="K45" i="1"/>
  <c r="L45" i="1"/>
  <c r="K41" i="1"/>
  <c r="L41" i="1"/>
  <c r="K37" i="1"/>
  <c r="L37" i="1"/>
  <c r="K33" i="1"/>
  <c r="L33" i="1"/>
  <c r="K29" i="1"/>
  <c r="L29" i="1"/>
  <c r="K25" i="1"/>
  <c r="L25" i="1"/>
  <c r="K21" i="1"/>
  <c r="L21" i="1"/>
  <c r="K17" i="1"/>
  <c r="L17" i="1"/>
  <c r="K13" i="1"/>
  <c r="L13" i="1"/>
  <c r="K12" i="1"/>
  <c r="L12" i="1"/>
  <c r="K56" i="1"/>
  <c r="L56" i="1"/>
  <c r="L52" i="1"/>
  <c r="K52" i="1"/>
  <c r="K48" i="1"/>
  <c r="L48" i="1"/>
  <c r="K44" i="1"/>
  <c r="L44" i="1"/>
  <c r="K40" i="1"/>
  <c r="L40" i="1"/>
  <c r="K36" i="1"/>
  <c r="L36" i="1"/>
  <c r="K32" i="1"/>
  <c r="L32" i="1"/>
  <c r="K28" i="1"/>
  <c r="L28" i="1"/>
  <c r="K24" i="1"/>
  <c r="L24" i="1"/>
  <c r="K20" i="1"/>
  <c r="L20" i="1"/>
  <c r="K16" i="1"/>
  <c r="L16" i="1"/>
  <c r="L11" i="1"/>
  <c r="F57" i="1"/>
  <c r="G8" i="1"/>
  <c r="A6" i="1"/>
  <c r="B6" i="1" s="1"/>
  <c r="D9" i="1"/>
  <c r="E9" i="1" s="1"/>
  <c r="F9" i="1" s="1"/>
  <c r="N14" i="1" l="1"/>
  <c r="O13" i="1"/>
  <c r="P10" i="1"/>
  <c r="Q10" i="1"/>
  <c r="P11" i="1"/>
  <c r="Q11" i="1"/>
  <c r="P12" i="1"/>
  <c r="Q12" i="1"/>
  <c r="A7" i="1"/>
  <c r="B7" i="1" s="1"/>
  <c r="G9" i="1"/>
  <c r="D10" i="1"/>
  <c r="E10" i="1" s="1"/>
  <c r="A8" i="1"/>
  <c r="N15" i="1" l="1"/>
  <c r="O14" i="1"/>
  <c r="P13" i="1"/>
  <c r="Q13" i="1"/>
  <c r="G10" i="1"/>
  <c r="F10" i="1"/>
  <c r="D11" i="1"/>
  <c r="E11" i="1" s="1"/>
  <c r="B8" i="1"/>
  <c r="A9" i="1"/>
  <c r="N16" i="1" l="1"/>
  <c r="O15" i="1"/>
  <c r="P14" i="1"/>
  <c r="Q14" i="1"/>
  <c r="G11" i="1"/>
  <c r="F11" i="1"/>
  <c r="D12" i="1"/>
  <c r="E12" i="1" s="1"/>
  <c r="A10" i="1"/>
  <c r="B9" i="1"/>
  <c r="P15" i="1" l="1"/>
  <c r="Q15" i="1"/>
  <c r="N17" i="1"/>
  <c r="O16" i="1"/>
  <c r="F12" i="1"/>
  <c r="G12" i="1"/>
  <c r="D13" i="1"/>
  <c r="A11" i="1"/>
  <c r="B10" i="1"/>
  <c r="P16" i="1" l="1"/>
  <c r="Q16" i="1"/>
  <c r="N18" i="1"/>
  <c r="O17" i="1"/>
  <c r="D14" i="1"/>
  <c r="E13" i="1"/>
  <c r="B11" i="1"/>
  <c r="A12" i="1"/>
  <c r="P17" i="1" l="1"/>
  <c r="Q17" i="1"/>
  <c r="N19" i="1"/>
  <c r="O18" i="1"/>
  <c r="F13" i="1"/>
  <c r="G13" i="1"/>
  <c r="D15" i="1"/>
  <c r="E14" i="1"/>
  <c r="B12" i="1"/>
  <c r="A13" i="1"/>
  <c r="P18" i="1" l="1"/>
  <c r="Q18" i="1"/>
  <c r="N20" i="1"/>
  <c r="O19" i="1"/>
  <c r="D16" i="1"/>
  <c r="E15" i="1"/>
  <c r="G14" i="1"/>
  <c r="F14" i="1"/>
  <c r="B13" i="1"/>
  <c r="A14" i="1"/>
  <c r="P19" i="1" l="1"/>
  <c r="Q19" i="1"/>
  <c r="N21" i="1"/>
  <c r="O20" i="1"/>
  <c r="G15" i="1"/>
  <c r="F15" i="1"/>
  <c r="D17" i="1"/>
  <c r="E16" i="1"/>
  <c r="A15" i="1"/>
  <c r="B14" i="1"/>
  <c r="P20" i="1" l="1"/>
  <c r="Q20" i="1"/>
  <c r="N22" i="1"/>
  <c r="O21" i="1"/>
  <c r="D18" i="1"/>
  <c r="E17" i="1"/>
  <c r="G16" i="1"/>
  <c r="F16" i="1"/>
  <c r="A16" i="1"/>
  <c r="B15" i="1"/>
  <c r="P21" i="1" l="1"/>
  <c r="Q21" i="1"/>
  <c r="N23" i="1"/>
  <c r="O22" i="1"/>
  <c r="F17" i="1"/>
  <c r="G17" i="1"/>
  <c r="D19" i="1"/>
  <c r="E18" i="1"/>
  <c r="A17" i="1"/>
  <c r="B16" i="1"/>
  <c r="P22" i="1" l="1"/>
  <c r="Q22" i="1"/>
  <c r="N24" i="1"/>
  <c r="O23" i="1"/>
  <c r="D20" i="1"/>
  <c r="E19" i="1"/>
  <c r="G18" i="1"/>
  <c r="F18" i="1"/>
  <c r="A18" i="1"/>
  <c r="B17" i="1"/>
  <c r="P23" i="1" l="1"/>
  <c r="Q23" i="1"/>
  <c r="N25" i="1"/>
  <c r="O24" i="1"/>
  <c r="G19" i="1"/>
  <c r="F19" i="1"/>
  <c r="D21" i="1"/>
  <c r="E20" i="1"/>
  <c r="A19" i="1"/>
  <c r="B18" i="1"/>
  <c r="P24" i="1" l="1"/>
  <c r="Q24" i="1"/>
  <c r="N26" i="1"/>
  <c r="O25" i="1"/>
  <c r="F20" i="1"/>
  <c r="G20" i="1"/>
  <c r="D22" i="1"/>
  <c r="E21" i="1"/>
  <c r="A20" i="1"/>
  <c r="B19" i="1"/>
  <c r="P25" i="1" l="1"/>
  <c r="Q25" i="1"/>
  <c r="N27" i="1"/>
  <c r="O26" i="1"/>
  <c r="D23" i="1"/>
  <c r="E22" i="1"/>
  <c r="F21" i="1"/>
  <c r="G21" i="1"/>
  <c r="A21" i="1"/>
  <c r="B20" i="1"/>
  <c r="P26" i="1" l="1"/>
  <c r="Q26" i="1"/>
  <c r="N28" i="1"/>
  <c r="O27" i="1"/>
  <c r="G22" i="1"/>
  <c r="F22" i="1"/>
  <c r="D24" i="1"/>
  <c r="E23" i="1"/>
  <c r="A22" i="1"/>
  <c r="B21" i="1"/>
  <c r="P27" i="1" l="1"/>
  <c r="Q27" i="1"/>
  <c r="N29" i="1"/>
  <c r="O28" i="1"/>
  <c r="D25" i="1"/>
  <c r="E24" i="1"/>
  <c r="G23" i="1"/>
  <c r="F23" i="1"/>
  <c r="A23" i="1"/>
  <c r="B22" i="1"/>
  <c r="P28" i="1" l="1"/>
  <c r="Q28" i="1"/>
  <c r="N30" i="1"/>
  <c r="O29" i="1"/>
  <c r="G24" i="1"/>
  <c r="F24" i="1"/>
  <c r="D26" i="1"/>
  <c r="E25" i="1"/>
  <c r="A24" i="1"/>
  <c r="B23" i="1"/>
  <c r="P29" i="1" l="1"/>
  <c r="Q29" i="1"/>
  <c r="N31" i="1"/>
  <c r="O30" i="1"/>
  <c r="D27" i="1"/>
  <c r="E26" i="1"/>
  <c r="F25" i="1"/>
  <c r="G25" i="1"/>
  <c r="A25" i="1"/>
  <c r="B24" i="1"/>
  <c r="P30" i="1" l="1"/>
  <c r="Q30" i="1"/>
  <c r="N32" i="1"/>
  <c r="O31" i="1"/>
  <c r="G26" i="1"/>
  <c r="F26" i="1"/>
  <c r="D28" i="1"/>
  <c r="E27" i="1"/>
  <c r="A26" i="1"/>
  <c r="B25" i="1"/>
  <c r="P31" i="1" l="1"/>
  <c r="Q31" i="1"/>
  <c r="N33" i="1"/>
  <c r="O32" i="1"/>
  <c r="D29" i="1"/>
  <c r="E28" i="1"/>
  <c r="G27" i="1"/>
  <c r="F27" i="1"/>
  <c r="A27" i="1"/>
  <c r="B26" i="1"/>
  <c r="P32" i="1" l="1"/>
  <c r="Q32" i="1"/>
  <c r="N34" i="1"/>
  <c r="O33" i="1"/>
  <c r="F28" i="1"/>
  <c r="G28" i="1"/>
  <c r="D30" i="1"/>
  <c r="E29" i="1"/>
  <c r="A28" i="1"/>
  <c r="B27" i="1"/>
  <c r="P33" i="1" l="1"/>
  <c r="Q33" i="1"/>
  <c r="N35" i="1"/>
  <c r="O34" i="1"/>
  <c r="D31" i="1"/>
  <c r="E30" i="1"/>
  <c r="F29" i="1"/>
  <c r="G29" i="1"/>
  <c r="A29" i="1"/>
  <c r="B28" i="1"/>
  <c r="P34" i="1" l="1"/>
  <c r="Q34" i="1"/>
  <c r="N36" i="1"/>
  <c r="O35" i="1"/>
  <c r="G30" i="1"/>
  <c r="F30" i="1"/>
  <c r="D32" i="1"/>
  <c r="E31" i="1"/>
  <c r="A30" i="1"/>
  <c r="B29" i="1"/>
  <c r="P35" i="1" l="1"/>
  <c r="Q35" i="1"/>
  <c r="N37" i="1"/>
  <c r="O36" i="1"/>
  <c r="D33" i="1"/>
  <c r="E32" i="1"/>
  <c r="G31" i="1"/>
  <c r="F31" i="1"/>
  <c r="A31" i="1"/>
  <c r="B30" i="1"/>
  <c r="P36" i="1" l="1"/>
  <c r="Q36" i="1"/>
  <c r="N38" i="1"/>
  <c r="O37" i="1"/>
  <c r="G32" i="1"/>
  <c r="F32" i="1"/>
  <c r="D34" i="1"/>
  <c r="E33" i="1"/>
  <c r="A32" i="1"/>
  <c r="B31" i="1"/>
  <c r="P37" i="1" l="1"/>
  <c r="Q37" i="1"/>
  <c r="N39" i="1"/>
  <c r="O38" i="1"/>
  <c r="F33" i="1"/>
  <c r="G33" i="1"/>
  <c r="D35" i="1"/>
  <c r="E34" i="1"/>
  <c r="A33" i="1"/>
  <c r="B32" i="1"/>
  <c r="P38" i="1" l="1"/>
  <c r="Q38" i="1"/>
  <c r="N40" i="1"/>
  <c r="O39" i="1"/>
  <c r="G34" i="1"/>
  <c r="F34" i="1"/>
  <c r="D36" i="1"/>
  <c r="E35" i="1"/>
  <c r="A34" i="1"/>
  <c r="B33" i="1"/>
  <c r="P39" i="1" l="1"/>
  <c r="Q39" i="1"/>
  <c r="N41" i="1"/>
  <c r="O40" i="1"/>
  <c r="D37" i="1"/>
  <c r="E36" i="1"/>
  <c r="G35" i="1"/>
  <c r="F35" i="1"/>
  <c r="A35" i="1"/>
  <c r="B34" i="1"/>
  <c r="P40" i="1" l="1"/>
  <c r="Q40" i="1"/>
  <c r="N42" i="1"/>
  <c r="O41" i="1"/>
  <c r="F36" i="1"/>
  <c r="G36" i="1"/>
  <c r="D38" i="1"/>
  <c r="E37" i="1"/>
  <c r="A36" i="1"/>
  <c r="B35" i="1"/>
  <c r="P41" i="1" l="1"/>
  <c r="Q41" i="1"/>
  <c r="N43" i="1"/>
  <c r="O42" i="1"/>
  <c r="F37" i="1"/>
  <c r="G37" i="1"/>
  <c r="D39" i="1"/>
  <c r="E38" i="1"/>
  <c r="A37" i="1"/>
  <c r="B36" i="1"/>
  <c r="P42" i="1" l="1"/>
  <c r="Q42" i="1"/>
  <c r="N44" i="1"/>
  <c r="O43" i="1"/>
  <c r="G38" i="1"/>
  <c r="F38" i="1"/>
  <c r="D40" i="1"/>
  <c r="E39" i="1"/>
  <c r="A38" i="1"/>
  <c r="B37" i="1"/>
  <c r="P43" i="1" l="1"/>
  <c r="Q43" i="1"/>
  <c r="N45" i="1"/>
  <c r="O44" i="1"/>
  <c r="G39" i="1"/>
  <c r="F39" i="1"/>
  <c r="D41" i="1"/>
  <c r="E40" i="1"/>
  <c r="A39" i="1"/>
  <c r="B38" i="1"/>
  <c r="P44" i="1" l="1"/>
  <c r="Q44" i="1"/>
  <c r="N46" i="1"/>
  <c r="O45" i="1"/>
  <c r="D42" i="1"/>
  <c r="E41" i="1"/>
  <c r="G40" i="1"/>
  <c r="F40" i="1"/>
  <c r="A40" i="1"/>
  <c r="B39" i="1"/>
  <c r="P45" i="1" l="1"/>
  <c r="Q45" i="1"/>
  <c r="N47" i="1"/>
  <c r="O46" i="1"/>
  <c r="F41" i="1"/>
  <c r="G41" i="1"/>
  <c r="D43" i="1"/>
  <c r="E42" i="1"/>
  <c r="A41" i="1"/>
  <c r="B40" i="1"/>
  <c r="P46" i="1" l="1"/>
  <c r="Q46" i="1"/>
  <c r="N48" i="1"/>
  <c r="O47" i="1"/>
  <c r="G42" i="1"/>
  <c r="F42" i="1"/>
  <c r="D44" i="1"/>
  <c r="E43" i="1"/>
  <c r="A42" i="1"/>
  <c r="B41" i="1"/>
  <c r="P47" i="1" l="1"/>
  <c r="Q47" i="1"/>
  <c r="N49" i="1"/>
  <c r="O48" i="1"/>
  <c r="D45" i="1"/>
  <c r="E44" i="1"/>
  <c r="G43" i="1"/>
  <c r="F43" i="1"/>
  <c r="A43" i="1"/>
  <c r="B42" i="1"/>
  <c r="P48" i="1" l="1"/>
  <c r="Q48" i="1"/>
  <c r="N50" i="1"/>
  <c r="O49" i="1"/>
  <c r="F44" i="1"/>
  <c r="G44" i="1"/>
  <c r="D46" i="1"/>
  <c r="E45" i="1"/>
  <c r="A44" i="1"/>
  <c r="B43" i="1"/>
  <c r="P49" i="1" l="1"/>
  <c r="Q49" i="1"/>
  <c r="N51" i="1"/>
  <c r="O50" i="1"/>
  <c r="F45" i="1"/>
  <c r="G45" i="1"/>
  <c r="D47" i="1"/>
  <c r="E46" i="1"/>
  <c r="A45" i="1"/>
  <c r="B44" i="1"/>
  <c r="P50" i="1" l="1"/>
  <c r="Q50" i="1"/>
  <c r="N52" i="1"/>
  <c r="O51" i="1"/>
  <c r="D48" i="1"/>
  <c r="E47" i="1"/>
  <c r="G46" i="1"/>
  <c r="F46" i="1"/>
  <c r="A46" i="1"/>
  <c r="B45" i="1"/>
  <c r="P51" i="1" l="1"/>
  <c r="Q51" i="1"/>
  <c r="N53" i="1"/>
  <c r="O52" i="1"/>
  <c r="G47" i="1"/>
  <c r="F47" i="1"/>
  <c r="D49" i="1"/>
  <c r="E48" i="1"/>
  <c r="A47" i="1"/>
  <c r="B46" i="1"/>
  <c r="P52" i="1" l="1"/>
  <c r="Q52" i="1"/>
  <c r="N54" i="1"/>
  <c r="O53" i="1"/>
  <c r="G48" i="1"/>
  <c r="F48" i="1"/>
  <c r="D50" i="1"/>
  <c r="E49" i="1"/>
  <c r="A48" i="1"/>
  <c r="B47" i="1"/>
  <c r="P53" i="1" l="1"/>
  <c r="Q53" i="1"/>
  <c r="N55" i="1"/>
  <c r="O54" i="1"/>
  <c r="F49" i="1"/>
  <c r="G49" i="1"/>
  <c r="D51" i="1"/>
  <c r="E50" i="1"/>
  <c r="A49" i="1"/>
  <c r="B48" i="1"/>
  <c r="P54" i="1" l="1"/>
  <c r="Q54" i="1"/>
  <c r="N56" i="1"/>
  <c r="O55" i="1"/>
  <c r="G50" i="1"/>
  <c r="F50" i="1"/>
  <c r="D52" i="1"/>
  <c r="E51" i="1"/>
  <c r="A50" i="1"/>
  <c r="B49" i="1"/>
  <c r="P55" i="1" l="1"/>
  <c r="Q55" i="1"/>
  <c r="N57" i="1"/>
  <c r="O56" i="1"/>
  <c r="D53" i="1"/>
  <c r="E52" i="1"/>
  <c r="G51" i="1"/>
  <c r="F51" i="1"/>
  <c r="A51" i="1"/>
  <c r="B50" i="1"/>
  <c r="P56" i="1" l="1"/>
  <c r="Q56" i="1"/>
  <c r="F52" i="1"/>
  <c r="G52" i="1"/>
  <c r="D54" i="1"/>
  <c r="E53" i="1"/>
  <c r="A52" i="1"/>
  <c r="B51" i="1"/>
  <c r="D55" i="1" l="1"/>
  <c r="E54" i="1"/>
  <c r="F53" i="1"/>
  <c r="G53" i="1"/>
  <c r="A53" i="1"/>
  <c r="B52" i="1"/>
  <c r="G54" i="1" l="1"/>
  <c r="F54" i="1"/>
  <c r="D56" i="1"/>
  <c r="E55" i="1"/>
  <c r="A54" i="1"/>
  <c r="B53" i="1"/>
  <c r="D57" i="1" l="1"/>
  <c r="E56" i="1"/>
  <c r="G55" i="1"/>
  <c r="F55" i="1"/>
  <c r="A55" i="1"/>
  <c r="B54" i="1"/>
  <c r="G56" i="1" l="1"/>
  <c r="F56" i="1"/>
  <c r="A56" i="1"/>
  <c r="B55" i="1"/>
  <c r="A57" i="1" l="1"/>
  <c r="B56" i="1"/>
  <c r="A58" i="1" l="1"/>
  <c r="B57" i="1"/>
  <c r="A59" i="1" l="1"/>
  <c r="B58" i="1"/>
  <c r="A60" i="1" l="1"/>
  <c r="B59" i="1"/>
  <c r="A61" i="1" l="1"/>
  <c r="B60" i="1"/>
  <c r="A62" i="1" l="1"/>
  <c r="B61" i="1"/>
  <c r="A63" i="1" l="1"/>
  <c r="B62" i="1"/>
  <c r="A64" i="1" l="1"/>
  <c r="B63" i="1"/>
  <c r="A65" i="1" l="1"/>
  <c r="B65" i="1" s="1"/>
  <c r="B64" i="1"/>
</calcChain>
</file>

<file path=xl/sharedStrings.xml><?xml version="1.0" encoding="utf-8"?>
<sst xmlns="http://schemas.openxmlformats.org/spreadsheetml/2006/main" count="5" uniqueCount="5">
  <si>
    <t>Area</t>
  </si>
  <si>
    <t>XY</t>
  </si>
  <si>
    <t>Curve:</t>
  </si>
  <si>
    <t>Area2</t>
  </si>
  <si>
    <t>Area3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</si>
</sst>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"/>
  </numFmts>
  <fonts count="2" x14ac:knownFonts="1">
    <font>
      <sz val="11"/>
      <color theme="1"/>
      <name val="Calibri"/>
      <family val="2"/>
      <scheme val="minor"/>
    </font>
    <font>
      <sz val="10"/>
      <color rgb="FF333333"/>
      <name val="Arial Unicode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vertical="center"/>
    </xf>
    <xf numFmtId="16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7F93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Sheet1!$G$4</c:f>
              <c:strCache>
                <c:ptCount val="1"/>
                <c:pt idx="0">
                  <c:v>Area</c:v>
                </c:pt>
              </c:strCache>
            </c:strRef>
          </c:tx>
          <c:cat>
            <c:numRef>
              <c:f>Sheet1!$F$5:$F$59</c:f>
              <c:numCache>
                <c:formatCode>General</c:formatCode>
                <c:ptCount val="55"/>
                <c:pt idx="0">
                  <c:v>0</c:v>
                </c:pt>
                <c:pt idx="1">
                  <c:v>5000</c:v>
                </c:pt>
                <c:pt idx="2">
                  <c:v>5000</c:v>
                </c:pt>
                <c:pt idx="3">
                  <c:v>5066.666666666667</c:v>
                </c:pt>
                <c:pt idx="4">
                  <c:v>5133.333333333333</c:v>
                </c:pt>
                <c:pt idx="5">
                  <c:v>5200</c:v>
                </c:pt>
                <c:pt idx="6">
                  <c:v>5266.666666666667</c:v>
                </c:pt>
                <c:pt idx="7">
                  <c:v>5333.333333333333</c:v>
                </c:pt>
                <c:pt idx="8">
                  <c:v>5400</c:v>
                </c:pt>
                <c:pt idx="9">
                  <c:v>5466.6666666666679</c:v>
                </c:pt>
                <c:pt idx="10">
                  <c:v>5533.333333333333</c:v>
                </c:pt>
                <c:pt idx="11">
                  <c:v>5599.9999999999991</c:v>
                </c:pt>
                <c:pt idx="12">
                  <c:v>5666.666666666667</c:v>
                </c:pt>
                <c:pt idx="13">
                  <c:v>5733.3333333333339</c:v>
                </c:pt>
                <c:pt idx="14">
                  <c:v>5800</c:v>
                </c:pt>
                <c:pt idx="15">
                  <c:v>5866.666666666667</c:v>
                </c:pt>
                <c:pt idx="16">
                  <c:v>5933.3333333333339</c:v>
                </c:pt>
                <c:pt idx="17">
                  <c:v>6000</c:v>
                </c:pt>
                <c:pt idx="18">
                  <c:v>6066.666666666667</c:v>
                </c:pt>
                <c:pt idx="19">
                  <c:v>6133.3333333333339</c:v>
                </c:pt>
                <c:pt idx="20">
                  <c:v>6200</c:v>
                </c:pt>
                <c:pt idx="21">
                  <c:v>6266.666666666667</c:v>
                </c:pt>
                <c:pt idx="22">
                  <c:v>6333.3333333333339</c:v>
                </c:pt>
                <c:pt idx="23">
                  <c:v>6400</c:v>
                </c:pt>
                <c:pt idx="24">
                  <c:v>6466.666666666667</c:v>
                </c:pt>
                <c:pt idx="25">
                  <c:v>6533.3333333333339</c:v>
                </c:pt>
                <c:pt idx="26">
                  <c:v>6600</c:v>
                </c:pt>
                <c:pt idx="27">
                  <c:v>6666.6666666666661</c:v>
                </c:pt>
                <c:pt idx="28">
                  <c:v>6733.333333333333</c:v>
                </c:pt>
                <c:pt idx="29">
                  <c:v>6800.0000000000009</c:v>
                </c:pt>
                <c:pt idx="30">
                  <c:v>6866.6666666666661</c:v>
                </c:pt>
                <c:pt idx="31">
                  <c:v>6933.3333333333339</c:v>
                </c:pt>
                <c:pt idx="32">
                  <c:v>7000.0000000000009</c:v>
                </c:pt>
                <c:pt idx="33">
                  <c:v>7066.666666666667</c:v>
                </c:pt>
                <c:pt idx="34">
                  <c:v>7133.3333333333339</c:v>
                </c:pt>
                <c:pt idx="35">
                  <c:v>7200.0000000000009</c:v>
                </c:pt>
                <c:pt idx="36">
                  <c:v>7266.666666666667</c:v>
                </c:pt>
                <c:pt idx="37">
                  <c:v>7333.3333333333339</c:v>
                </c:pt>
                <c:pt idx="38">
                  <c:v>7400.0000000000009</c:v>
                </c:pt>
                <c:pt idx="39">
                  <c:v>7466.666666666667</c:v>
                </c:pt>
                <c:pt idx="40">
                  <c:v>7533.3333333333339</c:v>
                </c:pt>
                <c:pt idx="41">
                  <c:v>7600.0000000000009</c:v>
                </c:pt>
                <c:pt idx="42">
                  <c:v>7666.666666666667</c:v>
                </c:pt>
                <c:pt idx="43">
                  <c:v>7733.3333333333339</c:v>
                </c:pt>
                <c:pt idx="44">
                  <c:v>7800.0000000000018</c:v>
                </c:pt>
                <c:pt idx="45">
                  <c:v>7866.666666666667</c:v>
                </c:pt>
                <c:pt idx="46">
                  <c:v>7933.3333333333348</c:v>
                </c:pt>
                <c:pt idx="47">
                  <c:v>8000.0000000000018</c:v>
                </c:pt>
                <c:pt idx="48">
                  <c:v>8066.6666666666679</c:v>
                </c:pt>
                <c:pt idx="49">
                  <c:v>8133.3333333333348</c:v>
                </c:pt>
                <c:pt idx="50">
                  <c:v>8200.0000000000018</c:v>
                </c:pt>
                <c:pt idx="51">
                  <c:v>8266.6666666666679</c:v>
                </c:pt>
                <c:pt idx="52">
                  <c:v>8333.3333333333339</c:v>
                </c:pt>
                <c:pt idx="53">
                  <c:v>8333.3333333333339</c:v>
                </c:pt>
                <c:pt idx="54">
                  <c:v>0</c:v>
                </c:pt>
              </c:numCache>
            </c:numRef>
          </c:cat>
          <c:val>
            <c:numRef>
              <c:f>Sheet1!$G$5:$G$59</c:f>
              <c:numCache>
                <c:formatCode>General</c:formatCode>
                <c:ptCount val="55"/>
                <c:pt idx="0">
                  <c:v>0</c:v>
                </c:pt>
                <c:pt idx="1">
                  <c:v>0</c:v>
                </c:pt>
                <c:pt idx="2">
                  <c:v>0.3989422804014327</c:v>
                </c:pt>
                <c:pt idx="3">
                  <c:v>0.39862325420460504</c:v>
                </c:pt>
                <c:pt idx="4">
                  <c:v>0.39766770551160885</c:v>
                </c:pt>
                <c:pt idx="5">
                  <c:v>0.3960802117936561</c:v>
                </c:pt>
                <c:pt idx="6">
                  <c:v>0.39386836156854083</c:v>
                </c:pt>
                <c:pt idx="7">
                  <c:v>0.39104269397545588</c:v>
                </c:pt>
                <c:pt idx="8">
                  <c:v>0.38761661512501416</c:v>
                </c:pt>
                <c:pt idx="9">
                  <c:v>0.38360629215347858</c:v>
                </c:pt>
                <c:pt idx="10">
                  <c:v>0.37903052615270166</c:v>
                </c:pt>
                <c:pt idx="11">
                  <c:v>0.37391060537312842</c:v>
                </c:pt>
                <c:pt idx="12">
                  <c:v>0.36827014030332333</c:v>
                </c:pt>
                <c:pt idx="13">
                  <c:v>0.36213488241309222</c:v>
                </c:pt>
                <c:pt idx="14">
                  <c:v>0.35553252850599715</c:v>
                </c:pt>
                <c:pt idx="15">
                  <c:v>0.34849251275897453</c:v>
                </c:pt>
                <c:pt idx="16">
                  <c:v>0.34104578863035256</c:v>
                </c:pt>
                <c:pt idx="17">
                  <c:v>0.33322460289179967</c:v>
                </c:pt>
                <c:pt idx="18">
                  <c:v>0.32506226408408218</c:v>
                </c:pt>
                <c:pt idx="19">
                  <c:v>0.31659290771089277</c:v>
                </c:pt>
                <c:pt idx="20">
                  <c:v>0.30785126046985289</c:v>
                </c:pt>
                <c:pt idx="21">
                  <c:v>0.29887240577595275</c:v>
                </c:pt>
                <c:pt idx="22">
                  <c:v>0.28969155276148273</c:v>
                </c:pt>
                <c:pt idx="23">
                  <c:v>0.28034381083962051</c:v>
                </c:pt>
                <c:pt idx="24">
                  <c:v>0.27086397179833799</c:v>
                </c:pt>
                <c:pt idx="25">
                  <c:v>0.26128630124955304</c:v>
                </c:pt>
                <c:pt idx="26">
                  <c:v>0.25164434109811706</c:v>
                </c:pt>
                <c:pt idx="27">
                  <c:v>0.24197072451914331</c:v>
                </c:pt>
                <c:pt idx="28">
                  <c:v>0.23229700474336615</c:v>
                </c:pt>
                <c:pt idx="29">
                  <c:v>0.2226534987517611</c:v>
                </c:pt>
                <c:pt idx="30">
                  <c:v>0.21306914677571781</c:v>
                </c:pt>
                <c:pt idx="31">
                  <c:v>0.20357138829075935</c:v>
                </c:pt>
                <c:pt idx="32">
                  <c:v>0.19418605498321284</c:v>
                </c:pt>
                <c:pt idx="33">
                  <c:v>0.1849372809633052</c:v>
                </c:pt>
                <c:pt idx="34">
                  <c:v>0.17584743029766225</c:v>
                </c:pt>
                <c:pt idx="35">
                  <c:v>0.16693704174171373</c:v>
                </c:pt>
                <c:pt idx="36">
                  <c:v>0.15822479037038295</c:v>
                </c:pt>
                <c:pt idx="37">
                  <c:v>0.14972746563574474</c:v>
                </c:pt>
                <c:pt idx="38">
                  <c:v>0.14145996522483867</c:v>
                </c:pt>
                <c:pt idx="39">
                  <c:v>0.13343530395100217</c:v>
                </c:pt>
                <c:pt idx="40">
                  <c:v>0.12566463678908801</c:v>
                </c:pt>
                <c:pt idx="41">
                  <c:v>0.11815729505958214</c:v>
                </c:pt>
                <c:pt idx="42">
                  <c:v>0.11092083467945543</c:v>
                </c:pt>
                <c:pt idx="43">
                  <c:v>0.10396109532876406</c:v>
                </c:pt>
                <c:pt idx="44">
                  <c:v>9.7282269331467372E-2</c:v>
                </c:pt>
                <c:pt idx="45">
                  <c:v>9.0886979016282732E-2</c:v>
                </c:pt>
                <c:pt idx="46">
                  <c:v>8.4776361308022102E-2</c:v>
                </c:pt>
                <c:pt idx="47">
                  <c:v>7.8950158300894024E-2</c:v>
                </c:pt>
                <c:pt idx="48">
                  <c:v>7.3406812581656752E-2</c:v>
                </c:pt>
                <c:pt idx="49">
                  <c:v>6.8143566101044439E-2</c:v>
                </c:pt>
                <c:pt idx="50">
                  <c:v>6.3156561435198516E-2</c:v>
                </c:pt>
                <c:pt idx="51">
                  <c:v>5.8440944333451338E-2</c:v>
                </c:pt>
                <c:pt idx="52">
                  <c:v>5.3990966513188063E-2</c:v>
                </c:pt>
                <c:pt idx="53">
                  <c:v>0</c:v>
                </c:pt>
                <c:pt idx="54">
                  <c:v>0</c:v>
                </c:pt>
              </c:numCache>
            </c:numRef>
          </c:val>
        </c:ser>
        <c:ser>
          <c:idx val="2"/>
          <c:order val="2"/>
          <c:tx>
            <c:strRef>
              <c:f>Sheet1!$L$4</c:f>
              <c:strCache>
                <c:ptCount val="1"/>
                <c:pt idx="0">
                  <c:v>Area2</c:v>
                </c:pt>
              </c:strCache>
            </c:strRef>
          </c:tx>
          <c:cat>
            <c:numRef>
              <c:f>Sheet1!$K$5:$K$59</c:f>
              <c:numCache>
                <c:formatCode>General</c:formatCode>
                <c:ptCount val="55"/>
                <c:pt idx="0">
                  <c:v>0</c:v>
                </c:pt>
                <c:pt idx="1">
                  <c:v>1666.6666666666665</c:v>
                </c:pt>
                <c:pt idx="2">
                  <c:v>1666.6666666666665</c:v>
                </c:pt>
                <c:pt idx="3">
                  <c:v>1733.3333333333335</c:v>
                </c:pt>
                <c:pt idx="4">
                  <c:v>1800.0000000000002</c:v>
                </c:pt>
                <c:pt idx="5">
                  <c:v>1866.6666666666667</c:v>
                </c:pt>
                <c:pt idx="6">
                  <c:v>1933.3333333333333</c:v>
                </c:pt>
                <c:pt idx="7">
                  <c:v>1999.9999999999998</c:v>
                </c:pt>
                <c:pt idx="8">
                  <c:v>2066.6666666666665</c:v>
                </c:pt>
                <c:pt idx="9">
                  <c:v>2133.3333333333335</c:v>
                </c:pt>
                <c:pt idx="10">
                  <c:v>2200</c:v>
                </c:pt>
                <c:pt idx="11">
                  <c:v>2266.6666666666665</c:v>
                </c:pt>
                <c:pt idx="12">
                  <c:v>2333.333333333333</c:v>
                </c:pt>
                <c:pt idx="13">
                  <c:v>2400</c:v>
                </c:pt>
                <c:pt idx="14">
                  <c:v>2466.6666666666665</c:v>
                </c:pt>
                <c:pt idx="15">
                  <c:v>2533.3333333333335</c:v>
                </c:pt>
                <c:pt idx="16">
                  <c:v>2600</c:v>
                </c:pt>
                <c:pt idx="17">
                  <c:v>2666.6666666666665</c:v>
                </c:pt>
                <c:pt idx="18">
                  <c:v>2733.3333333333339</c:v>
                </c:pt>
                <c:pt idx="19">
                  <c:v>2800.0000000000005</c:v>
                </c:pt>
                <c:pt idx="20">
                  <c:v>2866.666666666667</c:v>
                </c:pt>
                <c:pt idx="21">
                  <c:v>2933.3333333333339</c:v>
                </c:pt>
                <c:pt idx="22">
                  <c:v>3000.0000000000005</c:v>
                </c:pt>
                <c:pt idx="23">
                  <c:v>3066.666666666667</c:v>
                </c:pt>
                <c:pt idx="24">
                  <c:v>3133.3333333333339</c:v>
                </c:pt>
                <c:pt idx="25">
                  <c:v>3200.0000000000005</c:v>
                </c:pt>
                <c:pt idx="26">
                  <c:v>3266.666666666667</c:v>
                </c:pt>
                <c:pt idx="27">
                  <c:v>3333.333333333333</c:v>
                </c:pt>
                <c:pt idx="28">
                  <c:v>3400.0000000000005</c:v>
                </c:pt>
                <c:pt idx="29">
                  <c:v>3466.666666666667</c:v>
                </c:pt>
                <c:pt idx="30">
                  <c:v>3533.3333333333335</c:v>
                </c:pt>
                <c:pt idx="31">
                  <c:v>3600.0000000000005</c:v>
                </c:pt>
                <c:pt idx="32">
                  <c:v>3666.666666666667</c:v>
                </c:pt>
                <c:pt idx="33">
                  <c:v>3733.3333333333335</c:v>
                </c:pt>
                <c:pt idx="34">
                  <c:v>3800.0000000000005</c:v>
                </c:pt>
                <c:pt idx="35">
                  <c:v>3866.666666666667</c:v>
                </c:pt>
                <c:pt idx="36">
                  <c:v>3933.3333333333335</c:v>
                </c:pt>
                <c:pt idx="37">
                  <c:v>4000.0000000000009</c:v>
                </c:pt>
                <c:pt idx="38">
                  <c:v>4066.6666666666674</c:v>
                </c:pt>
                <c:pt idx="39">
                  <c:v>4133.3333333333339</c:v>
                </c:pt>
                <c:pt idx="40">
                  <c:v>4200.0000000000009</c:v>
                </c:pt>
                <c:pt idx="41">
                  <c:v>4266.6666666666679</c:v>
                </c:pt>
                <c:pt idx="42">
                  <c:v>4333.3333333333339</c:v>
                </c:pt>
                <c:pt idx="43">
                  <c:v>4400.0000000000009</c:v>
                </c:pt>
                <c:pt idx="44">
                  <c:v>4466.6666666666679</c:v>
                </c:pt>
                <c:pt idx="45">
                  <c:v>4533.3333333333339</c:v>
                </c:pt>
                <c:pt idx="46">
                  <c:v>4600.0000000000009</c:v>
                </c:pt>
                <c:pt idx="47">
                  <c:v>4666.6666666666679</c:v>
                </c:pt>
                <c:pt idx="48">
                  <c:v>4733.3333333333339</c:v>
                </c:pt>
                <c:pt idx="49">
                  <c:v>4800.0000000000018</c:v>
                </c:pt>
                <c:pt idx="50">
                  <c:v>4866.6666666666679</c:v>
                </c:pt>
                <c:pt idx="51">
                  <c:v>4933.3333333333348</c:v>
                </c:pt>
                <c:pt idx="52">
                  <c:v>5000</c:v>
                </c:pt>
                <c:pt idx="53">
                  <c:v>5000</c:v>
                </c:pt>
                <c:pt idx="54">
                  <c:v>0</c:v>
                </c:pt>
              </c:numCache>
            </c:numRef>
          </c:cat>
          <c:val>
            <c:numRef>
              <c:f>Sheet1!$L$5:$L$59</c:f>
              <c:numCache>
                <c:formatCode>General</c:formatCode>
                <c:ptCount val="55"/>
                <c:pt idx="0">
                  <c:v>0</c:v>
                </c:pt>
                <c:pt idx="1">
                  <c:v>0</c:v>
                </c:pt>
                <c:pt idx="2">
                  <c:v>5.3990966513188063E-2</c:v>
                </c:pt>
                <c:pt idx="3">
                  <c:v>5.8440944333451469E-2</c:v>
                </c:pt>
                <c:pt idx="4">
                  <c:v>6.3156561435198655E-2</c:v>
                </c:pt>
                <c:pt idx="5">
                  <c:v>6.8143566101044578E-2</c:v>
                </c:pt>
                <c:pt idx="6">
                  <c:v>7.3406812581656891E-2</c:v>
                </c:pt>
                <c:pt idx="7">
                  <c:v>7.8950158300894149E-2</c:v>
                </c:pt>
                <c:pt idx="8">
                  <c:v>8.4776361308022227E-2</c:v>
                </c:pt>
                <c:pt idx="9">
                  <c:v>9.0886979016282871E-2</c:v>
                </c:pt>
                <c:pt idx="10">
                  <c:v>9.7282269331467511E-2</c:v>
                </c:pt>
                <c:pt idx="11">
                  <c:v>0.10396109532876419</c:v>
                </c:pt>
                <c:pt idx="12">
                  <c:v>0.11092083467945554</c:v>
                </c:pt>
                <c:pt idx="13">
                  <c:v>0.11815729505958227</c:v>
                </c:pt>
                <c:pt idx="14">
                  <c:v>0.12566463678908815</c:v>
                </c:pt>
                <c:pt idx="15">
                  <c:v>0.13343530395100231</c:v>
                </c:pt>
                <c:pt idx="16">
                  <c:v>0.14145996522483878</c:v>
                </c:pt>
                <c:pt idx="17">
                  <c:v>0.14972746563574488</c:v>
                </c:pt>
                <c:pt idx="18">
                  <c:v>0.15822479037038306</c:v>
                </c:pt>
                <c:pt idx="19">
                  <c:v>0.16693704174171387</c:v>
                </c:pt>
                <c:pt idx="20">
                  <c:v>0.17584743029766242</c:v>
                </c:pt>
                <c:pt idx="21">
                  <c:v>0.18493728096330536</c:v>
                </c:pt>
                <c:pt idx="22">
                  <c:v>0.19418605498321304</c:v>
                </c:pt>
                <c:pt idx="23">
                  <c:v>0.20357138829075952</c:v>
                </c:pt>
                <c:pt idx="24">
                  <c:v>0.21306914677571798</c:v>
                </c:pt>
                <c:pt idx="25">
                  <c:v>0.22265349875176121</c:v>
                </c:pt>
                <c:pt idx="26">
                  <c:v>0.23229700474336629</c:v>
                </c:pt>
                <c:pt idx="27">
                  <c:v>0.24197072451914342</c:v>
                </c:pt>
                <c:pt idx="28">
                  <c:v>0.25164434109811717</c:v>
                </c:pt>
                <c:pt idx="29">
                  <c:v>0.26128630124955321</c:v>
                </c:pt>
                <c:pt idx="30">
                  <c:v>0.2708639717983381</c:v>
                </c:pt>
                <c:pt idx="31">
                  <c:v>0.28034381083962068</c:v>
                </c:pt>
                <c:pt idx="32">
                  <c:v>0.28969155276148284</c:v>
                </c:pt>
                <c:pt idx="33">
                  <c:v>0.29887240577595287</c:v>
                </c:pt>
                <c:pt idx="34">
                  <c:v>0.30785126046985306</c:v>
                </c:pt>
                <c:pt idx="35">
                  <c:v>0.31659290771089288</c:v>
                </c:pt>
                <c:pt idx="36">
                  <c:v>0.32506226408408223</c:v>
                </c:pt>
                <c:pt idx="37">
                  <c:v>0.33322460289179978</c:v>
                </c:pt>
                <c:pt idx="38">
                  <c:v>0.34104578863035268</c:v>
                </c:pt>
                <c:pt idx="39">
                  <c:v>0.34849251275897464</c:v>
                </c:pt>
                <c:pt idx="40">
                  <c:v>0.3555325285059972</c:v>
                </c:pt>
                <c:pt idx="41">
                  <c:v>0.36213488241309238</c:v>
                </c:pt>
                <c:pt idx="42">
                  <c:v>0.36827014030332345</c:v>
                </c:pt>
                <c:pt idx="43">
                  <c:v>0.37391060537312848</c:v>
                </c:pt>
                <c:pt idx="44">
                  <c:v>0.37903052615270177</c:v>
                </c:pt>
                <c:pt idx="45">
                  <c:v>0.38360629215347863</c:v>
                </c:pt>
                <c:pt idx="46">
                  <c:v>0.38761661512501427</c:v>
                </c:pt>
                <c:pt idx="47">
                  <c:v>0.39104269397545599</c:v>
                </c:pt>
                <c:pt idx="48">
                  <c:v>0.39386836156854088</c:v>
                </c:pt>
                <c:pt idx="49">
                  <c:v>0.39608021179365616</c:v>
                </c:pt>
                <c:pt idx="50">
                  <c:v>0.3976677055116089</c:v>
                </c:pt>
                <c:pt idx="51">
                  <c:v>0.39862325420460504</c:v>
                </c:pt>
                <c:pt idx="52">
                  <c:v>0.3989422804014327</c:v>
                </c:pt>
                <c:pt idx="53">
                  <c:v>0</c:v>
                </c:pt>
                <c:pt idx="54">
                  <c:v>0</c:v>
                </c:pt>
              </c:numCache>
            </c:numRef>
          </c:val>
        </c:ser>
        <c:ser>
          <c:idx val="3"/>
          <c:order val="3"/>
          <c:tx>
            <c:strRef>
              <c:f>Sheet1!$Q$4</c:f>
              <c:strCache>
                <c:ptCount val="1"/>
                <c:pt idx="0">
                  <c:v>Area3</c:v>
                </c:pt>
              </c:strCache>
            </c:strRef>
          </c:tx>
          <c:cat>
            <c:numRef>
              <c:f>Sheet1!$P$5:$P$59</c:f>
              <c:numCache>
                <c:formatCode>General</c:formatCode>
                <c:ptCount val="55"/>
                <c:pt idx="0">
                  <c:v>0</c:v>
                </c:pt>
                <c:pt idx="1">
                  <c:v>8333.3333333333339</c:v>
                </c:pt>
                <c:pt idx="2">
                  <c:v>8333.3333333333339</c:v>
                </c:pt>
                <c:pt idx="3">
                  <c:v>8366.6666666666661</c:v>
                </c:pt>
                <c:pt idx="4">
                  <c:v>8400</c:v>
                </c:pt>
                <c:pt idx="5">
                  <c:v>8433.3333333333339</c:v>
                </c:pt>
                <c:pt idx="6">
                  <c:v>8466.6666666666661</c:v>
                </c:pt>
                <c:pt idx="7">
                  <c:v>8500</c:v>
                </c:pt>
                <c:pt idx="8">
                  <c:v>8533.3333333333339</c:v>
                </c:pt>
                <c:pt idx="9">
                  <c:v>8566.6666666666679</c:v>
                </c:pt>
                <c:pt idx="10">
                  <c:v>8600</c:v>
                </c:pt>
                <c:pt idx="11">
                  <c:v>8633.3333333333321</c:v>
                </c:pt>
                <c:pt idx="12">
                  <c:v>8666.6666666666661</c:v>
                </c:pt>
                <c:pt idx="13">
                  <c:v>8700</c:v>
                </c:pt>
                <c:pt idx="14">
                  <c:v>8733.3333333333339</c:v>
                </c:pt>
                <c:pt idx="15">
                  <c:v>8766.6666666666661</c:v>
                </c:pt>
                <c:pt idx="16">
                  <c:v>8799.9999999999982</c:v>
                </c:pt>
                <c:pt idx="17">
                  <c:v>8833.3333333333339</c:v>
                </c:pt>
                <c:pt idx="18">
                  <c:v>8866.6666666666679</c:v>
                </c:pt>
                <c:pt idx="19">
                  <c:v>8900</c:v>
                </c:pt>
                <c:pt idx="20">
                  <c:v>8933.3333333333321</c:v>
                </c:pt>
                <c:pt idx="21">
                  <c:v>8966.6666666666661</c:v>
                </c:pt>
                <c:pt idx="22">
                  <c:v>9000</c:v>
                </c:pt>
                <c:pt idx="23">
                  <c:v>9033.3333333333339</c:v>
                </c:pt>
                <c:pt idx="24">
                  <c:v>9066.6666666666661</c:v>
                </c:pt>
                <c:pt idx="25">
                  <c:v>9100</c:v>
                </c:pt>
                <c:pt idx="26">
                  <c:v>9133.3333333333339</c:v>
                </c:pt>
                <c:pt idx="27">
                  <c:v>9166.6666666666661</c:v>
                </c:pt>
                <c:pt idx="28">
                  <c:v>9200</c:v>
                </c:pt>
                <c:pt idx="29">
                  <c:v>9233.3333333333339</c:v>
                </c:pt>
                <c:pt idx="30">
                  <c:v>9266.6666666666679</c:v>
                </c:pt>
                <c:pt idx="31">
                  <c:v>9300</c:v>
                </c:pt>
                <c:pt idx="32">
                  <c:v>9333.3333333333321</c:v>
                </c:pt>
                <c:pt idx="33">
                  <c:v>9366.6666666666661</c:v>
                </c:pt>
                <c:pt idx="34">
                  <c:v>9400</c:v>
                </c:pt>
                <c:pt idx="35">
                  <c:v>9433.3333333333339</c:v>
                </c:pt>
                <c:pt idx="36">
                  <c:v>9466.6666666666661</c:v>
                </c:pt>
                <c:pt idx="37">
                  <c:v>9500</c:v>
                </c:pt>
                <c:pt idx="38">
                  <c:v>9533.3333333333339</c:v>
                </c:pt>
                <c:pt idx="39">
                  <c:v>9566.6666666666661</c:v>
                </c:pt>
                <c:pt idx="40">
                  <c:v>9600</c:v>
                </c:pt>
                <c:pt idx="41">
                  <c:v>9633.3333333333339</c:v>
                </c:pt>
                <c:pt idx="42">
                  <c:v>9666.6666666666679</c:v>
                </c:pt>
                <c:pt idx="43">
                  <c:v>9700</c:v>
                </c:pt>
                <c:pt idx="44">
                  <c:v>9733.3333333333321</c:v>
                </c:pt>
                <c:pt idx="45">
                  <c:v>9766.6666666666661</c:v>
                </c:pt>
                <c:pt idx="46">
                  <c:v>9800.0000000000018</c:v>
                </c:pt>
                <c:pt idx="47">
                  <c:v>9833.3333333333339</c:v>
                </c:pt>
                <c:pt idx="48">
                  <c:v>9866.6666666666661</c:v>
                </c:pt>
                <c:pt idx="49">
                  <c:v>9900.0000000000018</c:v>
                </c:pt>
                <c:pt idx="50">
                  <c:v>9933.3333333333358</c:v>
                </c:pt>
                <c:pt idx="51">
                  <c:v>9966.6666666666679</c:v>
                </c:pt>
                <c:pt idx="52">
                  <c:v>10000</c:v>
                </c:pt>
                <c:pt idx="53">
                  <c:v>10000</c:v>
                </c:pt>
                <c:pt idx="54">
                  <c:v>0</c:v>
                </c:pt>
              </c:numCache>
            </c:numRef>
          </c:cat>
          <c:val>
            <c:numRef>
              <c:f>Sheet1!$Q$5:$Q$59</c:f>
              <c:numCache>
                <c:formatCode>General</c:formatCode>
                <c:ptCount val="55"/>
                <c:pt idx="0">
                  <c:v>0</c:v>
                </c:pt>
                <c:pt idx="1">
                  <c:v>0</c:v>
                </c:pt>
                <c:pt idx="2">
                  <c:v>5.3990966513188063E-2</c:v>
                </c:pt>
                <c:pt idx="3">
                  <c:v>5.1863576682820565E-2</c:v>
                </c:pt>
                <c:pt idx="4">
                  <c:v>4.9800087735070775E-2</c:v>
                </c:pt>
                <c:pt idx="5">
                  <c:v>4.7799574882077034E-2</c:v>
                </c:pt>
                <c:pt idx="6">
                  <c:v>4.5861076271054887E-2</c:v>
                </c:pt>
                <c:pt idx="7">
                  <c:v>4.3983595980427191E-2</c:v>
                </c:pt>
                <c:pt idx="8">
                  <c:v>4.2166106961770311E-2</c:v>
                </c:pt>
                <c:pt idx="9">
                  <c:v>4.0407553922860308E-2</c:v>
                </c:pt>
                <c:pt idx="10">
                  <c:v>3.8706856147455608E-2</c:v>
                </c:pt>
                <c:pt idx="11">
                  <c:v>3.7062910247806474E-2</c:v>
                </c:pt>
                <c:pt idx="12">
                  <c:v>3.5474592846231424E-2</c:v>
                </c:pt>
                <c:pt idx="13">
                  <c:v>3.3940763182449214E-2</c:v>
                </c:pt>
                <c:pt idx="14">
                  <c:v>3.2460265643697472E-2</c:v>
                </c:pt>
                <c:pt idx="15">
                  <c:v>3.103193221500827E-2</c:v>
                </c:pt>
                <c:pt idx="16">
                  <c:v>2.9654584847341278E-2</c:v>
                </c:pt>
                <c:pt idx="17">
                  <c:v>2.8327037741601186E-2</c:v>
                </c:pt>
                <c:pt idx="18">
                  <c:v>2.7048099546881785E-2</c:v>
                </c:pt>
                <c:pt idx="19">
                  <c:v>2.581657547158769E-2</c:v>
                </c:pt>
                <c:pt idx="20">
                  <c:v>2.4631269306382507E-2</c:v>
                </c:pt>
                <c:pt idx="21">
                  <c:v>2.3490985358201363E-2</c:v>
                </c:pt>
                <c:pt idx="22">
                  <c:v>2.2394530294842899E-2</c:v>
                </c:pt>
                <c:pt idx="23">
                  <c:v>2.1340714899922782E-2</c:v>
                </c:pt>
                <c:pt idx="24">
                  <c:v>2.0328355738225837E-2</c:v>
                </c:pt>
                <c:pt idx="25">
                  <c:v>1.9356276731736961E-2</c:v>
                </c:pt>
                <c:pt idx="26">
                  <c:v>1.8423310646862048E-2</c:v>
                </c:pt>
                <c:pt idx="27">
                  <c:v>1.752830049356854E-2</c:v>
                </c:pt>
                <c:pt idx="28">
                  <c:v>1.6670100837381057E-2</c:v>
                </c:pt>
                <c:pt idx="29">
                  <c:v>1.5847579025360818E-2</c:v>
                </c:pt>
                <c:pt idx="30">
                  <c:v>1.5059616327377449E-2</c:v>
                </c:pt>
                <c:pt idx="31">
                  <c:v>1.430510899414969E-2</c:v>
                </c:pt>
                <c:pt idx="32">
                  <c:v>1.3582969233685613E-2</c:v>
                </c:pt>
                <c:pt idx="33">
                  <c:v>1.2892126107895304E-2</c:v>
                </c:pt>
                <c:pt idx="34">
                  <c:v>1.2231526351277971E-2</c:v>
                </c:pt>
                <c:pt idx="35">
                  <c:v>1.1600135113702561E-2</c:v>
                </c:pt>
                <c:pt idx="36">
                  <c:v>1.0996936629405572E-2</c:v>
                </c:pt>
                <c:pt idx="37">
                  <c:v>1.0420934814422592E-2</c:v>
                </c:pt>
                <c:pt idx="38">
                  <c:v>9.8711537947511301E-3</c:v>
                </c:pt>
                <c:pt idx="39">
                  <c:v>9.3466383676122835E-3</c:v>
                </c:pt>
                <c:pt idx="40">
                  <c:v>8.8464543982372194E-3</c:v>
                </c:pt>
                <c:pt idx="41">
                  <c:v>8.3696891546530226E-3</c:v>
                </c:pt>
                <c:pt idx="42">
                  <c:v>7.9154515829799564E-3</c:v>
                </c:pt>
                <c:pt idx="43">
                  <c:v>7.4828725257805526E-3</c:v>
                </c:pt>
                <c:pt idx="44">
                  <c:v>7.0711048860194435E-3</c:v>
                </c:pt>
                <c:pt idx="45">
                  <c:v>6.6793237392026089E-3</c:v>
                </c:pt>
                <c:pt idx="46">
                  <c:v>6.3067263962659215E-3</c:v>
                </c:pt>
                <c:pt idx="47">
                  <c:v>5.9525324197758486E-3</c:v>
                </c:pt>
                <c:pt idx="48">
                  <c:v>5.6159835959909586E-3</c:v>
                </c:pt>
                <c:pt idx="49">
                  <c:v>5.2963438653110097E-3</c:v>
                </c:pt>
                <c:pt idx="50">
                  <c:v>4.9928992136123677E-3</c:v>
                </c:pt>
                <c:pt idx="51">
                  <c:v>4.7049575269339713E-3</c:v>
                </c:pt>
                <c:pt idx="52">
                  <c:v>4.4318484119380075E-3</c:v>
                </c:pt>
                <c:pt idx="53">
                  <c:v>0</c:v>
                </c:pt>
                <c:pt idx="5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723456"/>
        <c:axId val="48724992"/>
      </c:areaChart>
      <c:lineChart>
        <c:grouping val="standard"/>
        <c:varyColors val="0"/>
        <c:ser>
          <c:idx val="1"/>
          <c:order val="1"/>
          <c:tx>
            <c:strRef>
              <c:f>Sheet1!$B$4</c:f>
              <c:strCache>
                <c:ptCount val="1"/>
                <c:pt idx="0">
                  <c:v>XY</c:v>
                </c:pt>
              </c:strCache>
            </c:strRef>
          </c:tx>
          <c:marker>
            <c:symbol val="none"/>
          </c:marker>
          <c:cat>
            <c:numRef>
              <c:f>Sheet1!$A$5:$A$65</c:f>
              <c:numCache>
                <c:formatCode>0.0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-2.6999999999999997</c:v>
                </c:pt>
                <c:pt idx="4">
                  <c:v>-2.5999999999999996</c:v>
                </c:pt>
                <c:pt idx="5">
                  <c:v>-2.4999999999999996</c:v>
                </c:pt>
                <c:pt idx="6">
                  <c:v>-2.3999999999999995</c:v>
                </c:pt>
                <c:pt idx="7">
                  <c:v>-2.2999999999999994</c:v>
                </c:pt>
                <c:pt idx="8">
                  <c:v>-2.1999999999999993</c:v>
                </c:pt>
                <c:pt idx="9">
                  <c:v>-2.0999999999999992</c:v>
                </c:pt>
                <c:pt idx="10">
                  <c:v>-1.9999999999999991</c:v>
                </c:pt>
                <c:pt idx="11">
                  <c:v>-1.899999999999999</c:v>
                </c:pt>
                <c:pt idx="12">
                  <c:v>-1.7999999999999989</c:v>
                </c:pt>
                <c:pt idx="13">
                  <c:v>-1.6999999999999988</c:v>
                </c:pt>
                <c:pt idx="14">
                  <c:v>-1.5999999999999988</c:v>
                </c:pt>
                <c:pt idx="15">
                  <c:v>-1.4999999999999987</c:v>
                </c:pt>
                <c:pt idx="16">
                  <c:v>-1.3999999999999986</c:v>
                </c:pt>
                <c:pt idx="17">
                  <c:v>-1.2999999999999985</c:v>
                </c:pt>
                <c:pt idx="18">
                  <c:v>-1.1999999999999984</c:v>
                </c:pt>
                <c:pt idx="19">
                  <c:v>-1.0999999999999983</c:v>
                </c:pt>
                <c:pt idx="20">
                  <c:v>-0.99999999999999833</c:v>
                </c:pt>
                <c:pt idx="21">
                  <c:v>-0.89999999999999836</c:v>
                </c:pt>
                <c:pt idx="22">
                  <c:v>-0.79999999999999838</c:v>
                </c:pt>
                <c:pt idx="23">
                  <c:v>-0.6999999999999984</c:v>
                </c:pt>
                <c:pt idx="24">
                  <c:v>-0.59999999999999842</c:v>
                </c:pt>
                <c:pt idx="25">
                  <c:v>-0.49999999999999845</c:v>
                </c:pt>
                <c:pt idx="26">
                  <c:v>-0.39999999999999847</c:v>
                </c:pt>
                <c:pt idx="27">
                  <c:v>-0.29999999999999849</c:v>
                </c:pt>
                <c:pt idx="28">
                  <c:v>-0.19999999999999848</c:v>
                </c:pt>
                <c:pt idx="29">
                  <c:v>-9.9999999999998479E-2</c:v>
                </c:pt>
                <c:pt idx="30">
                  <c:v>1.5265566588595902E-15</c:v>
                </c:pt>
                <c:pt idx="31">
                  <c:v>0.10000000000000153</c:v>
                </c:pt>
                <c:pt idx="32">
                  <c:v>0.20000000000000154</c:v>
                </c:pt>
                <c:pt idx="33">
                  <c:v>0.30000000000000154</c:v>
                </c:pt>
                <c:pt idx="34">
                  <c:v>0.40000000000000158</c:v>
                </c:pt>
                <c:pt idx="35">
                  <c:v>0.50000000000000155</c:v>
                </c:pt>
                <c:pt idx="36">
                  <c:v>0.60000000000000153</c:v>
                </c:pt>
                <c:pt idx="37">
                  <c:v>0.70000000000000151</c:v>
                </c:pt>
                <c:pt idx="38">
                  <c:v>0.80000000000000149</c:v>
                </c:pt>
                <c:pt idx="39">
                  <c:v>0.90000000000000147</c:v>
                </c:pt>
                <c:pt idx="40">
                  <c:v>1.0000000000000016</c:v>
                </c:pt>
                <c:pt idx="41">
                  <c:v>1.1000000000000016</c:v>
                </c:pt>
                <c:pt idx="42">
                  <c:v>1.2000000000000017</c:v>
                </c:pt>
                <c:pt idx="43">
                  <c:v>1.3000000000000018</c:v>
                </c:pt>
                <c:pt idx="44">
                  <c:v>1.4000000000000019</c:v>
                </c:pt>
                <c:pt idx="45">
                  <c:v>1.500000000000002</c:v>
                </c:pt>
                <c:pt idx="46">
                  <c:v>1.6000000000000021</c:v>
                </c:pt>
                <c:pt idx="47">
                  <c:v>1.7000000000000022</c:v>
                </c:pt>
                <c:pt idx="48">
                  <c:v>1.8000000000000023</c:v>
                </c:pt>
                <c:pt idx="49">
                  <c:v>1.9000000000000024</c:v>
                </c:pt>
                <c:pt idx="50">
                  <c:v>2.0000000000000022</c:v>
                </c:pt>
                <c:pt idx="51">
                  <c:v>2.1000000000000023</c:v>
                </c:pt>
                <c:pt idx="52">
                  <c:v>2.2000000000000024</c:v>
                </c:pt>
                <c:pt idx="53">
                  <c:v>2.3000000000000025</c:v>
                </c:pt>
                <c:pt idx="54">
                  <c:v>2.4000000000000026</c:v>
                </c:pt>
                <c:pt idx="55">
                  <c:v>2.5000000000000027</c:v>
                </c:pt>
                <c:pt idx="56">
                  <c:v>2.6000000000000028</c:v>
                </c:pt>
                <c:pt idx="57">
                  <c:v>2.7000000000000028</c:v>
                </c:pt>
                <c:pt idx="58">
                  <c:v>2.8000000000000029</c:v>
                </c:pt>
                <c:pt idx="59">
                  <c:v>2.900000000000003</c:v>
                </c:pt>
                <c:pt idx="60">
                  <c:v>3.0000000000000031</c:v>
                </c:pt>
              </c:numCache>
            </c:numRef>
          </c:cat>
          <c:val>
            <c:numRef>
              <c:f>Sheet1!$B$5:$B$65</c:f>
              <c:numCache>
                <c:formatCode>General</c:formatCode>
                <c:ptCount val="61"/>
                <c:pt idx="0">
                  <c:v>4.4318484119380075E-3</c:v>
                </c:pt>
                <c:pt idx="1">
                  <c:v>5.9525324197758538E-3</c:v>
                </c:pt>
                <c:pt idx="2">
                  <c:v>7.9154515829799686E-3</c:v>
                </c:pt>
                <c:pt idx="3">
                  <c:v>1.0420934814422605E-2</c:v>
                </c:pt>
                <c:pt idx="4">
                  <c:v>1.3582969233685634E-2</c:v>
                </c:pt>
                <c:pt idx="5">
                  <c:v>1.7528300493568554E-2</c:v>
                </c:pt>
                <c:pt idx="6">
                  <c:v>2.2394530294842931E-2</c:v>
                </c:pt>
                <c:pt idx="7">
                  <c:v>2.832703774160121E-2</c:v>
                </c:pt>
                <c:pt idx="8">
                  <c:v>3.5474592846231487E-2</c:v>
                </c:pt>
                <c:pt idx="9">
                  <c:v>4.3983595980427267E-2</c:v>
                </c:pt>
                <c:pt idx="10">
                  <c:v>5.3990966513188146E-2</c:v>
                </c:pt>
                <c:pt idx="11">
                  <c:v>6.561581477467672E-2</c:v>
                </c:pt>
                <c:pt idx="12">
                  <c:v>7.8950158300894302E-2</c:v>
                </c:pt>
                <c:pt idx="13">
                  <c:v>9.4049077376887114E-2</c:v>
                </c:pt>
                <c:pt idx="14">
                  <c:v>0.11092083467945579</c:v>
                </c:pt>
                <c:pt idx="15">
                  <c:v>0.12951759566589199</c:v>
                </c:pt>
                <c:pt idx="16">
                  <c:v>0.14972746563574515</c:v>
                </c:pt>
                <c:pt idx="17">
                  <c:v>0.17136859204780769</c:v>
                </c:pt>
                <c:pt idx="18">
                  <c:v>0.19418605498321331</c:v>
                </c:pt>
                <c:pt idx="19">
                  <c:v>0.21785217703255097</c:v>
                </c:pt>
                <c:pt idx="20">
                  <c:v>0.24197072451914375</c:v>
                </c:pt>
                <c:pt idx="21">
                  <c:v>0.26608524989875521</c:v>
                </c:pt>
                <c:pt idx="22">
                  <c:v>0.28969155276148312</c:v>
                </c:pt>
                <c:pt idx="23">
                  <c:v>0.3122539333667616</c:v>
                </c:pt>
                <c:pt idx="24">
                  <c:v>0.33322460289179995</c:v>
                </c:pt>
                <c:pt idx="25">
                  <c:v>0.3520653267642998</c:v>
                </c:pt>
                <c:pt idx="26">
                  <c:v>0.36827014030332356</c:v>
                </c:pt>
                <c:pt idx="27">
                  <c:v>0.38138781546052425</c:v>
                </c:pt>
                <c:pt idx="28">
                  <c:v>0.39104269397545599</c:v>
                </c:pt>
                <c:pt idx="29">
                  <c:v>0.39695254747701186</c:v>
                </c:pt>
                <c:pt idx="30">
                  <c:v>0.3989422804014327</c:v>
                </c:pt>
                <c:pt idx="31">
                  <c:v>0.39695254747701175</c:v>
                </c:pt>
                <c:pt idx="32">
                  <c:v>0.39104269397545577</c:v>
                </c:pt>
                <c:pt idx="33">
                  <c:v>0.38138781546052397</c:v>
                </c:pt>
                <c:pt idx="34">
                  <c:v>0.36827014030332311</c:v>
                </c:pt>
                <c:pt idx="35">
                  <c:v>0.35206532676429919</c:v>
                </c:pt>
                <c:pt idx="36">
                  <c:v>0.33322460289179934</c:v>
                </c:pt>
                <c:pt idx="37">
                  <c:v>0.31225393336676094</c:v>
                </c:pt>
                <c:pt idx="38">
                  <c:v>0.2896915527614824</c:v>
                </c:pt>
                <c:pt idx="39">
                  <c:v>0.26608524989875448</c:v>
                </c:pt>
                <c:pt idx="40">
                  <c:v>0.241970724519143</c:v>
                </c:pt>
                <c:pt idx="41">
                  <c:v>0.21785217703255014</c:v>
                </c:pt>
                <c:pt idx="42">
                  <c:v>0.19418605498321254</c:v>
                </c:pt>
                <c:pt idx="43">
                  <c:v>0.17136859204780694</c:v>
                </c:pt>
                <c:pt idx="44">
                  <c:v>0.14972746563574449</c:v>
                </c:pt>
                <c:pt idx="45">
                  <c:v>0.12951759566589133</c:v>
                </c:pt>
                <c:pt idx="46">
                  <c:v>0.1109208346794552</c:v>
                </c:pt>
                <c:pt idx="47">
                  <c:v>9.4049077376886586E-2</c:v>
                </c:pt>
                <c:pt idx="48">
                  <c:v>7.8950158300893844E-2</c:v>
                </c:pt>
                <c:pt idx="49">
                  <c:v>6.5615814774676304E-2</c:v>
                </c:pt>
                <c:pt idx="50">
                  <c:v>5.3990966513187813E-2</c:v>
                </c:pt>
                <c:pt idx="51">
                  <c:v>4.3983595980426976E-2</c:v>
                </c:pt>
                <c:pt idx="52">
                  <c:v>3.5474592846231251E-2</c:v>
                </c:pt>
                <c:pt idx="53">
                  <c:v>2.8327037741601009E-2</c:v>
                </c:pt>
                <c:pt idx="54">
                  <c:v>2.2394530294842761E-2</c:v>
                </c:pt>
                <c:pt idx="55">
                  <c:v>1.7528300493568419E-2</c:v>
                </c:pt>
                <c:pt idx="56">
                  <c:v>1.3582969233685523E-2</c:v>
                </c:pt>
                <c:pt idx="57">
                  <c:v>1.0420934814422515E-2</c:v>
                </c:pt>
                <c:pt idx="58">
                  <c:v>7.9154515829798974E-3</c:v>
                </c:pt>
                <c:pt idx="59">
                  <c:v>5.9525324197758009E-3</c:v>
                </c:pt>
                <c:pt idx="60">
                  <c:v>4.4318484119379676E-3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806208"/>
        <c:axId val="115669632"/>
      </c:lineChart>
      <c:dateAx>
        <c:axId val="48723456"/>
        <c:scaling>
          <c:orientation val="minMax"/>
          <c:max val="10002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48724992"/>
        <c:crosses val="autoZero"/>
        <c:auto val="0"/>
        <c:lblOffset val="100"/>
        <c:baseTimeUnit val="days"/>
        <c:majorUnit val="1000"/>
        <c:majorTimeUnit val="days"/>
      </c:dateAx>
      <c:valAx>
        <c:axId val="48724992"/>
        <c:scaling>
          <c:orientation val="minMax"/>
          <c:max val="0.4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8723456"/>
        <c:crosses val="autoZero"/>
        <c:crossBetween val="between"/>
      </c:valAx>
      <c:valAx>
        <c:axId val="115669632"/>
        <c:scaling>
          <c:orientation val="minMax"/>
          <c:max val="0.45"/>
        </c:scaling>
        <c:delete val="0"/>
        <c:axPos val="r"/>
        <c:numFmt formatCode="General" sourceLinked="1"/>
        <c:majorTickMark val="out"/>
        <c:minorTickMark val="none"/>
        <c:tickLblPos val="nextTo"/>
        <c:crossAx val="117806208"/>
        <c:crosses val="max"/>
        <c:crossBetween val="between"/>
      </c:valAx>
      <c:catAx>
        <c:axId val="117806208"/>
        <c:scaling>
          <c:orientation val="minMax"/>
        </c:scaling>
        <c:delete val="0"/>
        <c:axPos val="t"/>
        <c:numFmt formatCode="0.0" sourceLinked="1"/>
        <c:majorTickMark val="out"/>
        <c:minorTickMark val="none"/>
        <c:tickLblPos val="nextTo"/>
        <c:crossAx val="115669632"/>
        <c:crosses val="max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523874</xdr:colOff>
      <xdr:row>2</xdr:row>
      <xdr:rowOff>166686</xdr:rowOff>
    </xdr:from>
    <xdr:to>
      <xdr:col>30</xdr:col>
      <xdr:colOff>323850</xdr:colOff>
      <xdr:row>22</xdr:row>
      <xdr:rowOff>152399</xdr:rowOff>
    </xdr:to>
    <xdr:graphicFrame macro="">
      <xdr:nvGraphicFramePr>
        <xdr:cNvPr id="1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showGridLines="0" tabSelected="1" topLeftCell="J1" workbookViewId="0">
      <selection activeCell="R2" sqref="R2"/>
    </sheetView>
  </sheetViews>
  <sheetFormatPr defaultRowHeight="15" x14ac:dyDescent="0.25"/>
  <cols>
    <col min="3" max="3" width="3.28515625" customWidth="1"/>
    <col min="8" max="8" width="3.28515625" customWidth="1"/>
    <col min="13" max="13" width="3.28515625" customWidth="1"/>
  </cols>
  <sheetData>
    <row r="1" spans="1:17" x14ac:dyDescent="0.25">
      <c r="E1">
        <v>-3</v>
      </c>
      <c r="F1">
        <v>10000</v>
      </c>
      <c r="G1">
        <v>0</v>
      </c>
      <c r="J1">
        <v>-3</v>
      </c>
      <c r="K1">
        <v>10000</v>
      </c>
      <c r="L1">
        <v>-2</v>
      </c>
      <c r="O1">
        <v>-3</v>
      </c>
      <c r="P1">
        <v>10000</v>
      </c>
      <c r="Q1">
        <v>2</v>
      </c>
    </row>
    <row r="2" spans="1:17" x14ac:dyDescent="0.25">
      <c r="E2">
        <v>3</v>
      </c>
      <c r="G2">
        <v>2</v>
      </c>
      <c r="J2">
        <v>3</v>
      </c>
      <c r="L2">
        <v>0</v>
      </c>
      <c r="O2">
        <v>3</v>
      </c>
      <c r="Q2">
        <v>3</v>
      </c>
    </row>
    <row r="3" spans="1:17" x14ac:dyDescent="0.25">
      <c r="A3" t="s">
        <v>2</v>
      </c>
    </row>
    <row r="4" spans="1:17" x14ac:dyDescent="0.25">
      <c r="B4" t="s">
        <v>1</v>
      </c>
      <c r="G4" t="s">
        <v>0</v>
      </c>
      <c r="L4" t="s">
        <v>3</v>
      </c>
      <c r="Q4" t="s">
        <v>4</v>
      </c>
    </row>
    <row r="5" spans="1:17" x14ac:dyDescent="0.25">
      <c r="A5" s="2">
        <f>-3</f>
        <v>-3</v>
      </c>
      <c r="B5">
        <f>_xlfn.NORM.S.DIST(A5,FALSE)</f>
        <v>4.4318484119380075E-3</v>
      </c>
      <c r="D5" s="1"/>
      <c r="E5">
        <f>E$1</f>
        <v>-3</v>
      </c>
      <c r="F5">
        <f>(E5-E$1)/(E$2-E$1)*F$1</f>
        <v>0</v>
      </c>
      <c r="G5">
        <v>0</v>
      </c>
      <c r="I5" s="1"/>
      <c r="J5">
        <f>J$1</f>
        <v>-3</v>
      </c>
      <c r="K5">
        <f>(J5-J$1)/(J$2-J$1)*K$1</f>
        <v>0</v>
      </c>
      <c r="L5">
        <v>0</v>
      </c>
      <c r="N5" s="1"/>
      <c r="O5">
        <f>O$1</f>
        <v>-3</v>
      </c>
      <c r="P5">
        <f>(O5-O$1)/(O$2-O$1)*P$1</f>
        <v>0</v>
      </c>
      <c r="Q5">
        <v>0</v>
      </c>
    </row>
    <row r="6" spans="1:17" x14ac:dyDescent="0.25">
      <c r="A6" s="2">
        <f>A5+0.1</f>
        <v>-2.9</v>
      </c>
      <c r="B6">
        <f t="shared" ref="B6:B65" si="0">_xlfn.NORM.S.DIST(A6,FALSE)</f>
        <v>5.9525324197758538E-3</v>
      </c>
      <c r="D6" s="1"/>
      <c r="E6">
        <f>G$1</f>
        <v>0</v>
      </c>
      <c r="F6">
        <f t="shared" ref="F6:F59" si="1">(E6-E$1)/(E$2-E$1)*F$1</f>
        <v>5000</v>
      </c>
      <c r="G6">
        <v>0</v>
      </c>
      <c r="I6" s="1"/>
      <c r="J6">
        <f>L$1</f>
        <v>-2</v>
      </c>
      <c r="K6">
        <f t="shared" ref="K6:K59" si="2">(J6-J$1)/(J$2-J$1)*K$1</f>
        <v>1666.6666666666665</v>
      </c>
      <c r="L6">
        <v>0</v>
      </c>
      <c r="N6" s="1"/>
      <c r="O6">
        <f>Q$1</f>
        <v>2</v>
      </c>
      <c r="P6">
        <f t="shared" ref="P6:P59" si="3">(O6-O$1)/(O$2-O$1)*P$1</f>
        <v>8333.3333333333339</v>
      </c>
      <c r="Q6">
        <v>0</v>
      </c>
    </row>
    <row r="7" spans="1:17" x14ac:dyDescent="0.25">
      <c r="A7" s="2">
        <f t="shared" ref="A7:A65" si="4">A6+0.1</f>
        <v>-2.8</v>
      </c>
      <c r="B7">
        <f t="shared" si="0"/>
        <v>7.9154515829799686E-3</v>
      </c>
      <c r="D7" s="1">
        <v>0</v>
      </c>
      <c r="E7">
        <f>G$1</f>
        <v>0</v>
      </c>
      <c r="F7">
        <f t="shared" si="1"/>
        <v>5000</v>
      </c>
      <c r="G7">
        <f>NORMDIST(E7,0,1,FALSE)</f>
        <v>0.3989422804014327</v>
      </c>
      <c r="I7" s="1">
        <v>0</v>
      </c>
      <c r="J7">
        <f>L$1</f>
        <v>-2</v>
      </c>
      <c r="K7">
        <f t="shared" si="2"/>
        <v>1666.6666666666665</v>
      </c>
      <c r="L7">
        <f>NORMDIST(J7,0,1,FALSE)</f>
        <v>5.3990966513188063E-2</v>
      </c>
      <c r="N7" s="1">
        <v>0</v>
      </c>
      <c r="O7">
        <f>Q$1</f>
        <v>2</v>
      </c>
      <c r="P7">
        <f t="shared" si="3"/>
        <v>8333.3333333333339</v>
      </c>
      <c r="Q7">
        <f>NORMDIST(O7,0,1,FALSE)</f>
        <v>5.3990966513188063E-2</v>
      </c>
    </row>
    <row r="8" spans="1:17" x14ac:dyDescent="0.25">
      <c r="A8" s="2">
        <f t="shared" si="4"/>
        <v>-2.6999999999999997</v>
      </c>
      <c r="B8">
        <f t="shared" si="0"/>
        <v>1.0420934814422605E-2</v>
      </c>
      <c r="D8" s="1">
        <f>D7+0.02</f>
        <v>0.02</v>
      </c>
      <c r="E8" s="1">
        <f>G$1+(G$2-G$1)*D8</f>
        <v>0.04</v>
      </c>
      <c r="F8">
        <f t="shared" si="1"/>
        <v>5066.666666666667</v>
      </c>
      <c r="G8">
        <f t="shared" ref="G8:G57" si="5">NORMDIST(E8,0,1,FALSE)</f>
        <v>0.39862325420460504</v>
      </c>
      <c r="I8" s="1">
        <f>I7+0.02</f>
        <v>0.02</v>
      </c>
      <c r="J8" s="1">
        <f>L$1+(L$2-L$1)*I8</f>
        <v>-1.96</v>
      </c>
      <c r="K8">
        <f t="shared" si="2"/>
        <v>1733.3333333333335</v>
      </c>
      <c r="L8">
        <f t="shared" ref="L8:L57" si="6">NORMDIST(J8,0,1,FALSE)</f>
        <v>5.8440944333451469E-2</v>
      </c>
      <c r="N8" s="1">
        <f>N7+0.02</f>
        <v>0.02</v>
      </c>
      <c r="O8" s="1">
        <f>Q$1+(Q$2-Q$1)*N8</f>
        <v>2.02</v>
      </c>
      <c r="P8">
        <f t="shared" si="3"/>
        <v>8366.6666666666661</v>
      </c>
      <c r="Q8">
        <f t="shared" ref="Q8:Q57" si="7">NORMDIST(O8,0,1,FALSE)</f>
        <v>5.1863576682820565E-2</v>
      </c>
    </row>
    <row r="9" spans="1:17" x14ac:dyDescent="0.25">
      <c r="A9" s="2">
        <f t="shared" si="4"/>
        <v>-2.5999999999999996</v>
      </c>
      <c r="B9">
        <f t="shared" si="0"/>
        <v>1.3582969233685634E-2</v>
      </c>
      <c r="D9" s="1">
        <f t="shared" ref="D9:D57" si="8">D8+0.02</f>
        <v>0.04</v>
      </c>
      <c r="E9" s="1">
        <f t="shared" ref="E9:E56" si="9">G$1+(G$2-G$1)*D9</f>
        <v>0.08</v>
      </c>
      <c r="F9">
        <f t="shared" si="1"/>
        <v>5133.333333333333</v>
      </c>
      <c r="G9">
        <f t="shared" si="5"/>
        <v>0.39766770551160885</v>
      </c>
      <c r="I9" s="1">
        <f t="shared" ref="I9:I57" si="10">I8+0.02</f>
        <v>0.04</v>
      </c>
      <c r="J9" s="1">
        <f t="shared" ref="J9:J56" si="11">L$1+(L$2-L$1)*I9</f>
        <v>-1.92</v>
      </c>
      <c r="K9">
        <f t="shared" si="2"/>
        <v>1800.0000000000002</v>
      </c>
      <c r="L9">
        <f t="shared" si="6"/>
        <v>6.3156561435198655E-2</v>
      </c>
      <c r="N9" s="1">
        <f t="shared" ref="N9:N57" si="12">N8+0.02</f>
        <v>0.04</v>
      </c>
      <c r="O9" s="1">
        <f t="shared" ref="O9:O56" si="13">Q$1+(Q$2-Q$1)*N9</f>
        <v>2.04</v>
      </c>
      <c r="P9">
        <f t="shared" si="3"/>
        <v>8400</v>
      </c>
      <c r="Q9">
        <f t="shared" si="7"/>
        <v>4.9800087735070775E-2</v>
      </c>
    </row>
    <row r="10" spans="1:17" x14ac:dyDescent="0.25">
      <c r="A10" s="2">
        <f t="shared" si="4"/>
        <v>-2.4999999999999996</v>
      </c>
      <c r="B10">
        <f t="shared" si="0"/>
        <v>1.7528300493568554E-2</v>
      </c>
      <c r="D10" s="1">
        <f t="shared" si="8"/>
        <v>0.06</v>
      </c>
      <c r="E10" s="1">
        <f t="shared" si="9"/>
        <v>0.12</v>
      </c>
      <c r="F10">
        <f t="shared" si="1"/>
        <v>5200</v>
      </c>
      <c r="G10">
        <f t="shared" si="5"/>
        <v>0.3960802117936561</v>
      </c>
      <c r="I10" s="1">
        <f t="shared" si="10"/>
        <v>0.06</v>
      </c>
      <c r="J10" s="1">
        <f t="shared" si="11"/>
        <v>-1.88</v>
      </c>
      <c r="K10">
        <f t="shared" si="2"/>
        <v>1866.6666666666667</v>
      </c>
      <c r="L10">
        <f t="shared" si="6"/>
        <v>6.8143566101044578E-2</v>
      </c>
      <c r="N10" s="1">
        <f t="shared" si="12"/>
        <v>0.06</v>
      </c>
      <c r="O10" s="1">
        <f t="shared" si="13"/>
        <v>2.06</v>
      </c>
      <c r="P10">
        <f t="shared" si="3"/>
        <v>8433.3333333333339</v>
      </c>
      <c r="Q10">
        <f t="shared" si="7"/>
        <v>4.7799574882077034E-2</v>
      </c>
    </row>
    <row r="11" spans="1:17" x14ac:dyDescent="0.25">
      <c r="A11" s="2">
        <f t="shared" si="4"/>
        <v>-2.3999999999999995</v>
      </c>
      <c r="B11">
        <f t="shared" si="0"/>
        <v>2.2394530294842931E-2</v>
      </c>
      <c r="D11" s="1">
        <f t="shared" si="8"/>
        <v>0.08</v>
      </c>
      <c r="E11" s="1">
        <f t="shared" si="9"/>
        <v>0.16</v>
      </c>
      <c r="F11">
        <f t="shared" si="1"/>
        <v>5266.666666666667</v>
      </c>
      <c r="G11">
        <f t="shared" si="5"/>
        <v>0.39386836156854083</v>
      </c>
      <c r="I11" s="1">
        <f t="shared" si="10"/>
        <v>0.08</v>
      </c>
      <c r="J11" s="1">
        <f t="shared" si="11"/>
        <v>-1.84</v>
      </c>
      <c r="K11">
        <f t="shared" si="2"/>
        <v>1933.3333333333333</v>
      </c>
      <c r="L11">
        <f t="shared" si="6"/>
        <v>7.3406812581656891E-2</v>
      </c>
      <c r="N11" s="1">
        <f t="shared" si="12"/>
        <v>0.08</v>
      </c>
      <c r="O11" s="1">
        <f t="shared" si="13"/>
        <v>2.08</v>
      </c>
      <c r="P11">
        <f t="shared" si="3"/>
        <v>8466.6666666666661</v>
      </c>
      <c r="Q11">
        <f t="shared" si="7"/>
        <v>4.5861076271054887E-2</v>
      </c>
    </row>
    <row r="12" spans="1:17" x14ac:dyDescent="0.25">
      <c r="A12" s="2">
        <f t="shared" si="4"/>
        <v>-2.2999999999999994</v>
      </c>
      <c r="B12">
        <f t="shared" si="0"/>
        <v>2.832703774160121E-2</v>
      </c>
      <c r="D12" s="1">
        <f t="shared" si="8"/>
        <v>0.1</v>
      </c>
      <c r="E12" s="1">
        <f t="shared" si="9"/>
        <v>0.2</v>
      </c>
      <c r="F12">
        <f t="shared" si="1"/>
        <v>5333.333333333333</v>
      </c>
      <c r="G12">
        <f t="shared" si="5"/>
        <v>0.39104269397545588</v>
      </c>
      <c r="I12" s="1">
        <f t="shared" si="10"/>
        <v>0.1</v>
      </c>
      <c r="J12" s="1">
        <f t="shared" si="11"/>
        <v>-1.8</v>
      </c>
      <c r="K12">
        <f t="shared" si="2"/>
        <v>1999.9999999999998</v>
      </c>
      <c r="L12">
        <f t="shared" si="6"/>
        <v>7.8950158300894149E-2</v>
      </c>
      <c r="N12" s="1">
        <f t="shared" si="12"/>
        <v>0.1</v>
      </c>
      <c r="O12" s="1">
        <f t="shared" si="13"/>
        <v>2.1</v>
      </c>
      <c r="P12">
        <f t="shared" si="3"/>
        <v>8500</v>
      </c>
      <c r="Q12">
        <f t="shared" si="7"/>
        <v>4.3983595980427191E-2</v>
      </c>
    </row>
    <row r="13" spans="1:17" x14ac:dyDescent="0.25">
      <c r="A13" s="2">
        <f t="shared" si="4"/>
        <v>-2.1999999999999993</v>
      </c>
      <c r="B13">
        <f t="shared" si="0"/>
        <v>3.5474592846231487E-2</v>
      </c>
      <c r="D13" s="1">
        <f t="shared" si="8"/>
        <v>0.12000000000000001</v>
      </c>
      <c r="E13" s="1">
        <f t="shared" si="9"/>
        <v>0.24000000000000002</v>
      </c>
      <c r="F13">
        <f t="shared" si="1"/>
        <v>5400</v>
      </c>
      <c r="G13">
        <f t="shared" si="5"/>
        <v>0.38761661512501416</v>
      </c>
      <c r="I13" s="1">
        <f t="shared" si="10"/>
        <v>0.12000000000000001</v>
      </c>
      <c r="J13" s="1">
        <f t="shared" si="11"/>
        <v>-1.76</v>
      </c>
      <c r="K13">
        <f t="shared" si="2"/>
        <v>2066.6666666666665</v>
      </c>
      <c r="L13">
        <f t="shared" si="6"/>
        <v>8.4776361308022227E-2</v>
      </c>
      <c r="N13" s="1">
        <f t="shared" si="12"/>
        <v>0.12000000000000001</v>
      </c>
      <c r="O13" s="1">
        <f t="shared" si="13"/>
        <v>2.12</v>
      </c>
      <c r="P13">
        <f t="shared" si="3"/>
        <v>8533.3333333333339</v>
      </c>
      <c r="Q13">
        <f t="shared" si="7"/>
        <v>4.2166106961770311E-2</v>
      </c>
    </row>
    <row r="14" spans="1:17" x14ac:dyDescent="0.25">
      <c r="A14" s="2">
        <f t="shared" si="4"/>
        <v>-2.0999999999999992</v>
      </c>
      <c r="B14">
        <f t="shared" si="0"/>
        <v>4.3983595980427267E-2</v>
      </c>
      <c r="D14" s="1">
        <f t="shared" si="8"/>
        <v>0.14000000000000001</v>
      </c>
      <c r="E14" s="1">
        <f t="shared" si="9"/>
        <v>0.28000000000000003</v>
      </c>
      <c r="F14">
        <f t="shared" si="1"/>
        <v>5466.6666666666679</v>
      </c>
      <c r="G14">
        <f t="shared" si="5"/>
        <v>0.38360629215347858</v>
      </c>
      <c r="I14" s="1">
        <f t="shared" si="10"/>
        <v>0.14000000000000001</v>
      </c>
      <c r="J14" s="1">
        <f t="shared" si="11"/>
        <v>-1.72</v>
      </c>
      <c r="K14">
        <f t="shared" si="2"/>
        <v>2133.3333333333335</v>
      </c>
      <c r="L14">
        <f t="shared" si="6"/>
        <v>9.0886979016282871E-2</v>
      </c>
      <c r="N14" s="1">
        <f t="shared" si="12"/>
        <v>0.14000000000000001</v>
      </c>
      <c r="O14" s="1">
        <f t="shared" si="13"/>
        <v>2.14</v>
      </c>
      <c r="P14">
        <f t="shared" si="3"/>
        <v>8566.6666666666679</v>
      </c>
      <c r="Q14">
        <f t="shared" si="7"/>
        <v>4.0407553922860308E-2</v>
      </c>
    </row>
    <row r="15" spans="1:17" x14ac:dyDescent="0.25">
      <c r="A15" s="2">
        <f t="shared" si="4"/>
        <v>-1.9999999999999991</v>
      </c>
      <c r="B15">
        <f t="shared" si="0"/>
        <v>5.3990966513188146E-2</v>
      </c>
      <c r="D15" s="1">
        <f t="shared" si="8"/>
        <v>0.16</v>
      </c>
      <c r="E15" s="1">
        <f t="shared" si="9"/>
        <v>0.32</v>
      </c>
      <c r="F15">
        <f t="shared" si="1"/>
        <v>5533.333333333333</v>
      </c>
      <c r="G15">
        <f t="shared" si="5"/>
        <v>0.37903052615270166</v>
      </c>
      <c r="I15" s="1">
        <f t="shared" si="10"/>
        <v>0.16</v>
      </c>
      <c r="J15" s="1">
        <f t="shared" si="11"/>
        <v>-1.68</v>
      </c>
      <c r="K15">
        <f t="shared" si="2"/>
        <v>2200</v>
      </c>
      <c r="L15">
        <f t="shared" si="6"/>
        <v>9.7282269331467511E-2</v>
      </c>
      <c r="N15" s="1">
        <f t="shared" si="12"/>
        <v>0.16</v>
      </c>
      <c r="O15" s="1">
        <f t="shared" si="13"/>
        <v>2.16</v>
      </c>
      <c r="P15">
        <f t="shared" si="3"/>
        <v>8600</v>
      </c>
      <c r="Q15">
        <f t="shared" si="7"/>
        <v>3.8706856147455608E-2</v>
      </c>
    </row>
    <row r="16" spans="1:17" x14ac:dyDescent="0.25">
      <c r="A16" s="2">
        <f t="shared" si="4"/>
        <v>-1.899999999999999</v>
      </c>
      <c r="B16">
        <f t="shared" si="0"/>
        <v>6.561581477467672E-2</v>
      </c>
      <c r="D16" s="1">
        <f t="shared" si="8"/>
        <v>0.18</v>
      </c>
      <c r="E16" s="1">
        <f t="shared" si="9"/>
        <v>0.36</v>
      </c>
      <c r="F16">
        <f t="shared" si="1"/>
        <v>5599.9999999999991</v>
      </c>
      <c r="G16">
        <f t="shared" si="5"/>
        <v>0.37391060537312842</v>
      </c>
      <c r="I16" s="1">
        <f t="shared" si="10"/>
        <v>0.18</v>
      </c>
      <c r="J16" s="1">
        <f t="shared" si="11"/>
        <v>-1.6400000000000001</v>
      </c>
      <c r="K16">
        <f t="shared" si="2"/>
        <v>2266.6666666666665</v>
      </c>
      <c r="L16">
        <f t="shared" si="6"/>
        <v>0.10396109532876419</v>
      </c>
      <c r="N16" s="1">
        <f t="shared" si="12"/>
        <v>0.18</v>
      </c>
      <c r="O16" s="1">
        <f t="shared" si="13"/>
        <v>2.1800000000000002</v>
      </c>
      <c r="P16">
        <f t="shared" si="3"/>
        <v>8633.3333333333321</v>
      </c>
      <c r="Q16">
        <f t="shared" si="7"/>
        <v>3.7062910247806474E-2</v>
      </c>
    </row>
    <row r="17" spans="1:17" x14ac:dyDescent="0.25">
      <c r="A17" s="2">
        <f t="shared" si="4"/>
        <v>-1.7999999999999989</v>
      </c>
      <c r="B17">
        <f t="shared" si="0"/>
        <v>7.8950158300894302E-2</v>
      </c>
      <c r="D17" s="1">
        <f t="shared" si="8"/>
        <v>0.19999999999999998</v>
      </c>
      <c r="E17" s="1">
        <f t="shared" si="9"/>
        <v>0.39999999999999997</v>
      </c>
      <c r="F17">
        <f t="shared" si="1"/>
        <v>5666.666666666667</v>
      </c>
      <c r="G17">
        <f t="shared" si="5"/>
        <v>0.36827014030332333</v>
      </c>
      <c r="I17" s="1">
        <f t="shared" si="10"/>
        <v>0.19999999999999998</v>
      </c>
      <c r="J17" s="1">
        <f t="shared" si="11"/>
        <v>-1.6</v>
      </c>
      <c r="K17">
        <f t="shared" si="2"/>
        <v>2333.333333333333</v>
      </c>
      <c r="L17">
        <f t="shared" si="6"/>
        <v>0.11092083467945554</v>
      </c>
      <c r="N17" s="1">
        <f t="shared" si="12"/>
        <v>0.19999999999999998</v>
      </c>
      <c r="O17" s="1">
        <f t="shared" si="13"/>
        <v>2.2000000000000002</v>
      </c>
      <c r="P17">
        <f t="shared" si="3"/>
        <v>8666.6666666666661</v>
      </c>
      <c r="Q17">
        <f t="shared" si="7"/>
        <v>3.5474592846231424E-2</v>
      </c>
    </row>
    <row r="18" spans="1:17" x14ac:dyDescent="0.25">
      <c r="A18" s="2">
        <f t="shared" si="4"/>
        <v>-1.6999999999999988</v>
      </c>
      <c r="B18">
        <f t="shared" si="0"/>
        <v>9.4049077376887114E-2</v>
      </c>
      <c r="D18" s="1">
        <f t="shared" si="8"/>
        <v>0.21999999999999997</v>
      </c>
      <c r="E18" s="1">
        <f t="shared" si="9"/>
        <v>0.43999999999999995</v>
      </c>
      <c r="F18">
        <f t="shared" si="1"/>
        <v>5733.3333333333339</v>
      </c>
      <c r="G18">
        <f t="shared" si="5"/>
        <v>0.36213488241309222</v>
      </c>
      <c r="I18" s="1">
        <f t="shared" si="10"/>
        <v>0.21999999999999997</v>
      </c>
      <c r="J18" s="1">
        <f t="shared" si="11"/>
        <v>-1.56</v>
      </c>
      <c r="K18">
        <f t="shared" si="2"/>
        <v>2400</v>
      </c>
      <c r="L18">
        <f t="shared" si="6"/>
        <v>0.11815729505958227</v>
      </c>
      <c r="N18" s="1">
        <f t="shared" si="12"/>
        <v>0.21999999999999997</v>
      </c>
      <c r="O18" s="1">
        <f t="shared" si="13"/>
        <v>2.2199999999999998</v>
      </c>
      <c r="P18">
        <f t="shared" si="3"/>
        <v>8700</v>
      </c>
      <c r="Q18">
        <f t="shared" si="7"/>
        <v>3.3940763182449214E-2</v>
      </c>
    </row>
    <row r="19" spans="1:17" x14ac:dyDescent="0.25">
      <c r="A19" s="2">
        <f t="shared" si="4"/>
        <v>-1.5999999999999988</v>
      </c>
      <c r="B19">
        <f t="shared" si="0"/>
        <v>0.11092083467945579</v>
      </c>
      <c r="D19" s="1">
        <f t="shared" si="8"/>
        <v>0.23999999999999996</v>
      </c>
      <c r="E19" s="1">
        <f t="shared" si="9"/>
        <v>0.47999999999999993</v>
      </c>
      <c r="F19">
        <f t="shared" si="1"/>
        <v>5800</v>
      </c>
      <c r="G19">
        <f t="shared" si="5"/>
        <v>0.35553252850599715</v>
      </c>
      <c r="I19" s="1">
        <f t="shared" si="10"/>
        <v>0.23999999999999996</v>
      </c>
      <c r="J19" s="1">
        <f t="shared" si="11"/>
        <v>-1.52</v>
      </c>
      <c r="K19">
        <f t="shared" si="2"/>
        <v>2466.6666666666665</v>
      </c>
      <c r="L19">
        <f t="shared" si="6"/>
        <v>0.12566463678908815</v>
      </c>
      <c r="N19" s="1">
        <f t="shared" si="12"/>
        <v>0.23999999999999996</v>
      </c>
      <c r="O19" s="1">
        <f t="shared" si="13"/>
        <v>2.2399999999999998</v>
      </c>
      <c r="P19">
        <f t="shared" si="3"/>
        <v>8733.3333333333339</v>
      </c>
      <c r="Q19">
        <f t="shared" si="7"/>
        <v>3.2460265643697472E-2</v>
      </c>
    </row>
    <row r="20" spans="1:17" x14ac:dyDescent="0.25">
      <c r="A20" s="2">
        <f t="shared" si="4"/>
        <v>-1.4999999999999987</v>
      </c>
      <c r="B20">
        <f t="shared" si="0"/>
        <v>0.12951759566589199</v>
      </c>
      <c r="D20" s="1">
        <f t="shared" si="8"/>
        <v>0.25999999999999995</v>
      </c>
      <c r="E20" s="1">
        <f t="shared" si="9"/>
        <v>0.51999999999999991</v>
      </c>
      <c r="F20">
        <f t="shared" si="1"/>
        <v>5866.666666666667</v>
      </c>
      <c r="G20">
        <f t="shared" si="5"/>
        <v>0.34849251275897453</v>
      </c>
      <c r="I20" s="1">
        <f t="shared" si="10"/>
        <v>0.25999999999999995</v>
      </c>
      <c r="J20" s="1">
        <f t="shared" si="11"/>
        <v>-1.48</v>
      </c>
      <c r="K20">
        <f t="shared" si="2"/>
        <v>2533.3333333333335</v>
      </c>
      <c r="L20">
        <f t="shared" si="6"/>
        <v>0.13343530395100231</v>
      </c>
      <c r="N20" s="1">
        <f t="shared" si="12"/>
        <v>0.25999999999999995</v>
      </c>
      <c r="O20" s="1">
        <f t="shared" si="13"/>
        <v>2.2599999999999998</v>
      </c>
      <c r="P20">
        <f t="shared" si="3"/>
        <v>8766.6666666666661</v>
      </c>
      <c r="Q20">
        <f t="shared" si="7"/>
        <v>3.103193221500827E-2</v>
      </c>
    </row>
    <row r="21" spans="1:17" x14ac:dyDescent="0.25">
      <c r="A21" s="2">
        <f t="shared" si="4"/>
        <v>-1.3999999999999986</v>
      </c>
      <c r="B21">
        <f t="shared" si="0"/>
        <v>0.14972746563574515</v>
      </c>
      <c r="D21" s="1">
        <f t="shared" si="8"/>
        <v>0.27999999999999997</v>
      </c>
      <c r="E21" s="1">
        <f t="shared" si="9"/>
        <v>0.55999999999999994</v>
      </c>
      <c r="F21">
        <f t="shared" si="1"/>
        <v>5933.3333333333339</v>
      </c>
      <c r="G21">
        <f t="shared" si="5"/>
        <v>0.34104578863035256</v>
      </c>
      <c r="I21" s="1">
        <f t="shared" si="10"/>
        <v>0.27999999999999997</v>
      </c>
      <c r="J21" s="1">
        <f t="shared" si="11"/>
        <v>-1.44</v>
      </c>
      <c r="K21">
        <f t="shared" si="2"/>
        <v>2600</v>
      </c>
      <c r="L21">
        <f t="shared" si="6"/>
        <v>0.14145996522483878</v>
      </c>
      <c r="N21" s="1">
        <f t="shared" si="12"/>
        <v>0.27999999999999997</v>
      </c>
      <c r="O21" s="1">
        <f t="shared" si="13"/>
        <v>2.2799999999999998</v>
      </c>
      <c r="P21">
        <f t="shared" si="3"/>
        <v>8799.9999999999982</v>
      </c>
      <c r="Q21">
        <f t="shared" si="7"/>
        <v>2.9654584847341278E-2</v>
      </c>
    </row>
    <row r="22" spans="1:17" x14ac:dyDescent="0.25">
      <c r="A22" s="2">
        <f t="shared" si="4"/>
        <v>-1.2999999999999985</v>
      </c>
      <c r="B22">
        <f t="shared" si="0"/>
        <v>0.17136859204780769</v>
      </c>
      <c r="D22" s="1">
        <f t="shared" si="8"/>
        <v>0.3</v>
      </c>
      <c r="E22" s="1">
        <f t="shared" si="9"/>
        <v>0.6</v>
      </c>
      <c r="F22">
        <f t="shared" si="1"/>
        <v>6000</v>
      </c>
      <c r="G22">
        <f t="shared" si="5"/>
        <v>0.33322460289179967</v>
      </c>
      <c r="I22" s="1">
        <f t="shared" si="10"/>
        <v>0.3</v>
      </c>
      <c r="J22" s="1">
        <f t="shared" si="11"/>
        <v>-1.4</v>
      </c>
      <c r="K22">
        <f t="shared" si="2"/>
        <v>2666.6666666666665</v>
      </c>
      <c r="L22">
        <f t="shared" si="6"/>
        <v>0.14972746563574488</v>
      </c>
      <c r="N22" s="1">
        <f t="shared" si="12"/>
        <v>0.3</v>
      </c>
      <c r="O22" s="1">
        <f t="shared" si="13"/>
        <v>2.2999999999999998</v>
      </c>
      <c r="P22">
        <f t="shared" si="3"/>
        <v>8833.3333333333339</v>
      </c>
      <c r="Q22">
        <f t="shared" si="7"/>
        <v>2.8327037741601186E-2</v>
      </c>
    </row>
    <row r="23" spans="1:17" x14ac:dyDescent="0.25">
      <c r="A23" s="2">
        <f t="shared" si="4"/>
        <v>-1.1999999999999984</v>
      </c>
      <c r="B23">
        <f t="shared" si="0"/>
        <v>0.19418605498321331</v>
      </c>
      <c r="D23" s="1">
        <f t="shared" si="8"/>
        <v>0.32</v>
      </c>
      <c r="E23" s="1">
        <f t="shared" si="9"/>
        <v>0.64</v>
      </c>
      <c r="F23">
        <f t="shared" si="1"/>
        <v>6066.666666666667</v>
      </c>
      <c r="G23">
        <f t="shared" si="5"/>
        <v>0.32506226408408218</v>
      </c>
      <c r="I23" s="1">
        <f t="shared" si="10"/>
        <v>0.32</v>
      </c>
      <c r="J23" s="1">
        <f t="shared" si="11"/>
        <v>-1.3599999999999999</v>
      </c>
      <c r="K23">
        <f t="shared" si="2"/>
        <v>2733.3333333333339</v>
      </c>
      <c r="L23">
        <f t="shared" si="6"/>
        <v>0.15822479037038306</v>
      </c>
      <c r="N23" s="1">
        <f t="shared" si="12"/>
        <v>0.32</v>
      </c>
      <c r="O23" s="1">
        <f t="shared" si="13"/>
        <v>2.3199999999999998</v>
      </c>
      <c r="P23">
        <f t="shared" si="3"/>
        <v>8866.6666666666679</v>
      </c>
      <c r="Q23">
        <f t="shared" si="7"/>
        <v>2.7048099546881785E-2</v>
      </c>
    </row>
    <row r="24" spans="1:17" x14ac:dyDescent="0.25">
      <c r="A24" s="2">
        <f t="shared" si="4"/>
        <v>-1.0999999999999983</v>
      </c>
      <c r="B24">
        <f t="shared" si="0"/>
        <v>0.21785217703255097</v>
      </c>
      <c r="D24" s="1">
        <f t="shared" si="8"/>
        <v>0.34</v>
      </c>
      <c r="E24" s="1">
        <f t="shared" si="9"/>
        <v>0.68</v>
      </c>
      <c r="F24">
        <f t="shared" si="1"/>
        <v>6133.3333333333339</v>
      </c>
      <c r="G24">
        <f t="shared" si="5"/>
        <v>0.31659290771089277</v>
      </c>
      <c r="I24" s="1">
        <f t="shared" si="10"/>
        <v>0.34</v>
      </c>
      <c r="J24" s="1">
        <f t="shared" si="11"/>
        <v>-1.3199999999999998</v>
      </c>
      <c r="K24">
        <f t="shared" si="2"/>
        <v>2800.0000000000005</v>
      </c>
      <c r="L24">
        <f t="shared" si="6"/>
        <v>0.16693704174171387</v>
      </c>
      <c r="N24" s="1">
        <f t="shared" si="12"/>
        <v>0.34</v>
      </c>
      <c r="O24" s="1">
        <f t="shared" si="13"/>
        <v>2.34</v>
      </c>
      <c r="P24">
        <f t="shared" si="3"/>
        <v>8900</v>
      </c>
      <c r="Q24">
        <f t="shared" si="7"/>
        <v>2.581657547158769E-2</v>
      </c>
    </row>
    <row r="25" spans="1:17" x14ac:dyDescent="0.25">
      <c r="A25" s="2">
        <f t="shared" si="4"/>
        <v>-0.99999999999999833</v>
      </c>
      <c r="B25">
        <f t="shared" si="0"/>
        <v>0.24197072451914375</v>
      </c>
      <c r="D25" s="1">
        <f t="shared" si="8"/>
        <v>0.36000000000000004</v>
      </c>
      <c r="E25" s="1">
        <f t="shared" si="9"/>
        <v>0.72000000000000008</v>
      </c>
      <c r="F25">
        <f t="shared" si="1"/>
        <v>6200</v>
      </c>
      <c r="G25">
        <f t="shared" si="5"/>
        <v>0.30785126046985289</v>
      </c>
      <c r="I25" s="1">
        <f t="shared" si="10"/>
        <v>0.36000000000000004</v>
      </c>
      <c r="J25" s="1">
        <f t="shared" si="11"/>
        <v>-1.2799999999999998</v>
      </c>
      <c r="K25">
        <f t="shared" si="2"/>
        <v>2866.666666666667</v>
      </c>
      <c r="L25">
        <f t="shared" si="6"/>
        <v>0.17584743029766242</v>
      </c>
      <c r="N25" s="1">
        <f t="shared" si="12"/>
        <v>0.36000000000000004</v>
      </c>
      <c r="O25" s="1">
        <f t="shared" si="13"/>
        <v>2.36</v>
      </c>
      <c r="P25">
        <f t="shared" si="3"/>
        <v>8933.3333333333321</v>
      </c>
      <c r="Q25">
        <f t="shared" si="7"/>
        <v>2.4631269306382507E-2</v>
      </c>
    </row>
    <row r="26" spans="1:17" x14ac:dyDescent="0.25">
      <c r="A26" s="2">
        <f t="shared" si="4"/>
        <v>-0.89999999999999836</v>
      </c>
      <c r="B26">
        <f t="shared" si="0"/>
        <v>0.26608524989875521</v>
      </c>
      <c r="D26" s="1">
        <f t="shared" si="8"/>
        <v>0.38000000000000006</v>
      </c>
      <c r="E26" s="1">
        <f t="shared" si="9"/>
        <v>0.76000000000000012</v>
      </c>
      <c r="F26">
        <f t="shared" si="1"/>
        <v>6266.666666666667</v>
      </c>
      <c r="G26">
        <f t="shared" si="5"/>
        <v>0.29887240577595275</v>
      </c>
      <c r="I26" s="1">
        <f t="shared" si="10"/>
        <v>0.38000000000000006</v>
      </c>
      <c r="J26" s="1">
        <f t="shared" si="11"/>
        <v>-1.2399999999999998</v>
      </c>
      <c r="K26">
        <f t="shared" si="2"/>
        <v>2933.3333333333339</v>
      </c>
      <c r="L26">
        <f t="shared" si="6"/>
        <v>0.18493728096330536</v>
      </c>
      <c r="N26" s="1">
        <f t="shared" si="12"/>
        <v>0.38000000000000006</v>
      </c>
      <c r="O26" s="1">
        <f t="shared" si="13"/>
        <v>2.38</v>
      </c>
      <c r="P26">
        <f t="shared" si="3"/>
        <v>8966.6666666666661</v>
      </c>
      <c r="Q26">
        <f t="shared" si="7"/>
        <v>2.3490985358201363E-2</v>
      </c>
    </row>
    <row r="27" spans="1:17" x14ac:dyDescent="0.25">
      <c r="A27" s="2">
        <f t="shared" si="4"/>
        <v>-0.79999999999999838</v>
      </c>
      <c r="B27">
        <f t="shared" si="0"/>
        <v>0.28969155276148312</v>
      </c>
      <c r="D27" s="1">
        <f t="shared" si="8"/>
        <v>0.40000000000000008</v>
      </c>
      <c r="E27" s="1">
        <f t="shared" si="9"/>
        <v>0.80000000000000016</v>
      </c>
      <c r="F27">
        <f t="shared" si="1"/>
        <v>6333.3333333333339</v>
      </c>
      <c r="G27">
        <f t="shared" si="5"/>
        <v>0.28969155276148273</v>
      </c>
      <c r="I27" s="1">
        <f t="shared" si="10"/>
        <v>0.40000000000000008</v>
      </c>
      <c r="J27" s="1">
        <f t="shared" si="11"/>
        <v>-1.1999999999999997</v>
      </c>
      <c r="K27">
        <f t="shared" si="2"/>
        <v>3000.0000000000005</v>
      </c>
      <c r="L27">
        <f t="shared" si="6"/>
        <v>0.19418605498321304</v>
      </c>
      <c r="N27" s="1">
        <f t="shared" si="12"/>
        <v>0.40000000000000008</v>
      </c>
      <c r="O27" s="1">
        <f t="shared" si="13"/>
        <v>2.4</v>
      </c>
      <c r="P27">
        <f t="shared" si="3"/>
        <v>9000</v>
      </c>
      <c r="Q27">
        <f t="shared" si="7"/>
        <v>2.2394530294842899E-2</v>
      </c>
    </row>
    <row r="28" spans="1:17" x14ac:dyDescent="0.25">
      <c r="A28" s="2">
        <f t="shared" si="4"/>
        <v>-0.6999999999999984</v>
      </c>
      <c r="B28">
        <f t="shared" si="0"/>
        <v>0.3122539333667616</v>
      </c>
      <c r="D28" s="1">
        <f t="shared" si="8"/>
        <v>0.4200000000000001</v>
      </c>
      <c r="E28" s="1">
        <f t="shared" si="9"/>
        <v>0.84000000000000019</v>
      </c>
      <c r="F28">
        <f t="shared" si="1"/>
        <v>6400</v>
      </c>
      <c r="G28">
        <f t="shared" si="5"/>
        <v>0.28034381083962051</v>
      </c>
      <c r="I28" s="1">
        <f t="shared" si="10"/>
        <v>0.4200000000000001</v>
      </c>
      <c r="J28" s="1">
        <f t="shared" si="11"/>
        <v>-1.1599999999999997</v>
      </c>
      <c r="K28">
        <f t="shared" si="2"/>
        <v>3066.666666666667</v>
      </c>
      <c r="L28">
        <f t="shared" si="6"/>
        <v>0.20357138829075952</v>
      </c>
      <c r="N28" s="1">
        <f t="shared" si="12"/>
        <v>0.4200000000000001</v>
      </c>
      <c r="O28" s="1">
        <f t="shared" si="13"/>
        <v>2.42</v>
      </c>
      <c r="P28">
        <f t="shared" si="3"/>
        <v>9033.3333333333339</v>
      </c>
      <c r="Q28">
        <f t="shared" si="7"/>
        <v>2.1340714899922782E-2</v>
      </c>
    </row>
    <row r="29" spans="1:17" x14ac:dyDescent="0.25">
      <c r="A29" s="2">
        <f t="shared" si="4"/>
        <v>-0.59999999999999842</v>
      </c>
      <c r="B29">
        <f t="shared" si="0"/>
        <v>0.33322460289179995</v>
      </c>
      <c r="D29" s="1">
        <f t="shared" si="8"/>
        <v>0.44000000000000011</v>
      </c>
      <c r="E29" s="1">
        <f t="shared" si="9"/>
        <v>0.88000000000000023</v>
      </c>
      <c r="F29">
        <f t="shared" si="1"/>
        <v>6466.666666666667</v>
      </c>
      <c r="G29">
        <f t="shared" si="5"/>
        <v>0.27086397179833799</v>
      </c>
      <c r="I29" s="1">
        <f t="shared" si="10"/>
        <v>0.44000000000000011</v>
      </c>
      <c r="J29" s="1">
        <f t="shared" si="11"/>
        <v>-1.1199999999999997</v>
      </c>
      <c r="K29">
        <f t="shared" si="2"/>
        <v>3133.3333333333339</v>
      </c>
      <c r="L29">
        <f t="shared" si="6"/>
        <v>0.21306914677571798</v>
      </c>
      <c r="N29" s="1">
        <f t="shared" si="12"/>
        <v>0.44000000000000011</v>
      </c>
      <c r="O29" s="1">
        <f t="shared" si="13"/>
        <v>2.44</v>
      </c>
      <c r="P29">
        <f t="shared" si="3"/>
        <v>9066.6666666666661</v>
      </c>
      <c r="Q29">
        <f t="shared" si="7"/>
        <v>2.0328355738225837E-2</v>
      </c>
    </row>
    <row r="30" spans="1:17" x14ac:dyDescent="0.25">
      <c r="A30" s="2">
        <f t="shared" si="4"/>
        <v>-0.49999999999999845</v>
      </c>
      <c r="B30">
        <f t="shared" si="0"/>
        <v>0.3520653267642998</v>
      </c>
      <c r="D30" s="1">
        <f t="shared" si="8"/>
        <v>0.46000000000000013</v>
      </c>
      <c r="E30" s="1">
        <f t="shared" si="9"/>
        <v>0.92000000000000026</v>
      </c>
      <c r="F30">
        <f t="shared" si="1"/>
        <v>6533.3333333333339</v>
      </c>
      <c r="G30">
        <f t="shared" si="5"/>
        <v>0.26128630124955304</v>
      </c>
      <c r="I30" s="1">
        <f t="shared" si="10"/>
        <v>0.46000000000000013</v>
      </c>
      <c r="J30" s="1">
        <f t="shared" si="11"/>
        <v>-1.0799999999999996</v>
      </c>
      <c r="K30">
        <f t="shared" si="2"/>
        <v>3200.0000000000005</v>
      </c>
      <c r="L30">
        <f t="shared" si="6"/>
        <v>0.22265349875176121</v>
      </c>
      <c r="N30" s="1">
        <f t="shared" si="12"/>
        <v>0.46000000000000013</v>
      </c>
      <c r="O30" s="1">
        <f t="shared" si="13"/>
        <v>2.46</v>
      </c>
      <c r="P30">
        <f t="shared" si="3"/>
        <v>9100</v>
      </c>
      <c r="Q30">
        <f t="shared" si="7"/>
        <v>1.9356276731736961E-2</v>
      </c>
    </row>
    <row r="31" spans="1:17" x14ac:dyDescent="0.25">
      <c r="A31" s="2">
        <f t="shared" si="4"/>
        <v>-0.39999999999999847</v>
      </c>
      <c r="B31">
        <f t="shared" si="0"/>
        <v>0.36827014030332356</v>
      </c>
      <c r="D31" s="1">
        <f t="shared" si="8"/>
        <v>0.48000000000000015</v>
      </c>
      <c r="E31" s="1">
        <f t="shared" si="9"/>
        <v>0.9600000000000003</v>
      </c>
      <c r="F31">
        <f t="shared" si="1"/>
        <v>6600</v>
      </c>
      <c r="G31">
        <f t="shared" si="5"/>
        <v>0.25164434109811706</v>
      </c>
      <c r="I31" s="1">
        <f t="shared" si="10"/>
        <v>0.48000000000000015</v>
      </c>
      <c r="J31" s="1">
        <f t="shared" si="11"/>
        <v>-1.0399999999999996</v>
      </c>
      <c r="K31">
        <f t="shared" si="2"/>
        <v>3266.666666666667</v>
      </c>
      <c r="L31">
        <f t="shared" si="6"/>
        <v>0.23229700474336629</v>
      </c>
      <c r="N31" s="1">
        <f t="shared" si="12"/>
        <v>0.48000000000000015</v>
      </c>
      <c r="O31" s="1">
        <f t="shared" si="13"/>
        <v>2.48</v>
      </c>
      <c r="P31">
        <f t="shared" si="3"/>
        <v>9133.3333333333339</v>
      </c>
      <c r="Q31">
        <f t="shared" si="7"/>
        <v>1.8423310646862048E-2</v>
      </c>
    </row>
    <row r="32" spans="1:17" x14ac:dyDescent="0.25">
      <c r="A32" s="2">
        <f t="shared" si="4"/>
        <v>-0.29999999999999849</v>
      </c>
      <c r="B32">
        <f t="shared" si="0"/>
        <v>0.38138781546052425</v>
      </c>
      <c r="D32" s="1">
        <f t="shared" si="8"/>
        <v>0.50000000000000011</v>
      </c>
      <c r="E32" s="1">
        <f t="shared" si="9"/>
        <v>1.0000000000000002</v>
      </c>
      <c r="F32">
        <f t="shared" si="1"/>
        <v>6666.6666666666661</v>
      </c>
      <c r="G32">
        <f t="shared" si="5"/>
        <v>0.24197072451914331</v>
      </c>
      <c r="I32" s="1">
        <f t="shared" si="10"/>
        <v>0.50000000000000011</v>
      </c>
      <c r="J32" s="1">
        <f t="shared" si="11"/>
        <v>-0.99999999999999978</v>
      </c>
      <c r="K32">
        <f t="shared" si="2"/>
        <v>3333.333333333333</v>
      </c>
      <c r="L32">
        <f t="shared" si="6"/>
        <v>0.24197072451914342</v>
      </c>
      <c r="N32" s="1">
        <f t="shared" si="12"/>
        <v>0.50000000000000011</v>
      </c>
      <c r="O32" s="1">
        <f t="shared" si="13"/>
        <v>2.5</v>
      </c>
      <c r="P32">
        <f t="shared" si="3"/>
        <v>9166.6666666666661</v>
      </c>
      <c r="Q32">
        <f t="shared" si="7"/>
        <v>1.752830049356854E-2</v>
      </c>
    </row>
    <row r="33" spans="1:17" x14ac:dyDescent="0.25">
      <c r="A33" s="2">
        <f t="shared" si="4"/>
        <v>-0.19999999999999848</v>
      </c>
      <c r="B33">
        <f t="shared" si="0"/>
        <v>0.39104269397545599</v>
      </c>
      <c r="D33" s="1">
        <f t="shared" si="8"/>
        <v>0.52000000000000013</v>
      </c>
      <c r="E33" s="1">
        <f t="shared" si="9"/>
        <v>1.0400000000000003</v>
      </c>
      <c r="F33">
        <f t="shared" si="1"/>
        <v>6733.333333333333</v>
      </c>
      <c r="G33">
        <f t="shared" si="5"/>
        <v>0.23229700474336615</v>
      </c>
      <c r="I33" s="1">
        <f t="shared" si="10"/>
        <v>0.52000000000000013</v>
      </c>
      <c r="J33" s="1">
        <f t="shared" si="11"/>
        <v>-0.95999999999999974</v>
      </c>
      <c r="K33">
        <f t="shared" si="2"/>
        <v>3400.0000000000005</v>
      </c>
      <c r="L33">
        <f t="shared" si="6"/>
        <v>0.25164434109811717</v>
      </c>
      <c r="N33" s="1">
        <f t="shared" si="12"/>
        <v>0.52000000000000013</v>
      </c>
      <c r="O33" s="1">
        <f t="shared" si="13"/>
        <v>2.52</v>
      </c>
      <c r="P33">
        <f t="shared" si="3"/>
        <v>9200</v>
      </c>
      <c r="Q33">
        <f t="shared" si="7"/>
        <v>1.6670100837381057E-2</v>
      </c>
    </row>
    <row r="34" spans="1:17" x14ac:dyDescent="0.25">
      <c r="A34" s="2">
        <f t="shared" si="4"/>
        <v>-9.9999999999998479E-2</v>
      </c>
      <c r="B34">
        <f t="shared" si="0"/>
        <v>0.39695254747701186</v>
      </c>
      <c r="D34" s="1">
        <f t="shared" si="8"/>
        <v>0.54000000000000015</v>
      </c>
      <c r="E34" s="1">
        <f t="shared" si="9"/>
        <v>1.0800000000000003</v>
      </c>
      <c r="F34">
        <f t="shared" si="1"/>
        <v>6800.0000000000009</v>
      </c>
      <c r="G34">
        <f t="shared" si="5"/>
        <v>0.2226534987517611</v>
      </c>
      <c r="I34" s="1">
        <f t="shared" si="10"/>
        <v>0.54000000000000015</v>
      </c>
      <c r="J34" s="1">
        <f t="shared" si="11"/>
        <v>-0.91999999999999971</v>
      </c>
      <c r="K34">
        <f t="shared" si="2"/>
        <v>3466.666666666667</v>
      </c>
      <c r="L34">
        <f t="shared" si="6"/>
        <v>0.26128630124955321</v>
      </c>
      <c r="N34" s="1">
        <f t="shared" si="12"/>
        <v>0.54000000000000015</v>
      </c>
      <c r="O34" s="1">
        <f t="shared" si="13"/>
        <v>2.54</v>
      </c>
      <c r="P34">
        <f t="shared" si="3"/>
        <v>9233.3333333333339</v>
      </c>
      <c r="Q34">
        <f t="shared" si="7"/>
        <v>1.5847579025360818E-2</v>
      </c>
    </row>
    <row r="35" spans="1:17" x14ac:dyDescent="0.25">
      <c r="A35" s="2">
        <f t="shared" si="4"/>
        <v>1.5265566588595902E-15</v>
      </c>
      <c r="B35">
        <f t="shared" si="0"/>
        <v>0.3989422804014327</v>
      </c>
      <c r="D35" s="1">
        <f t="shared" si="8"/>
        <v>0.56000000000000016</v>
      </c>
      <c r="E35" s="1">
        <f t="shared" si="9"/>
        <v>1.1200000000000003</v>
      </c>
      <c r="F35">
        <f t="shared" si="1"/>
        <v>6866.6666666666661</v>
      </c>
      <c r="G35">
        <f t="shared" si="5"/>
        <v>0.21306914677571781</v>
      </c>
      <c r="I35" s="1">
        <f t="shared" si="10"/>
        <v>0.56000000000000016</v>
      </c>
      <c r="J35" s="1">
        <f t="shared" si="11"/>
        <v>-0.87999999999999967</v>
      </c>
      <c r="K35">
        <f t="shared" si="2"/>
        <v>3533.3333333333335</v>
      </c>
      <c r="L35">
        <f t="shared" si="6"/>
        <v>0.2708639717983381</v>
      </c>
      <c r="N35" s="1">
        <f t="shared" si="12"/>
        <v>0.56000000000000016</v>
      </c>
      <c r="O35" s="1">
        <f t="shared" si="13"/>
        <v>2.56</v>
      </c>
      <c r="P35">
        <f t="shared" si="3"/>
        <v>9266.6666666666679</v>
      </c>
      <c r="Q35">
        <f t="shared" si="7"/>
        <v>1.5059616327377449E-2</v>
      </c>
    </row>
    <row r="36" spans="1:17" x14ac:dyDescent="0.25">
      <c r="A36" s="2">
        <f t="shared" si="4"/>
        <v>0.10000000000000153</v>
      </c>
      <c r="B36">
        <f t="shared" si="0"/>
        <v>0.39695254747701175</v>
      </c>
      <c r="D36" s="1">
        <f t="shared" si="8"/>
        <v>0.58000000000000018</v>
      </c>
      <c r="E36" s="1">
        <f t="shared" si="9"/>
        <v>1.1600000000000004</v>
      </c>
      <c r="F36">
        <f t="shared" si="1"/>
        <v>6933.3333333333339</v>
      </c>
      <c r="G36">
        <f t="shared" si="5"/>
        <v>0.20357138829075935</v>
      </c>
      <c r="I36" s="1">
        <f t="shared" si="10"/>
        <v>0.58000000000000018</v>
      </c>
      <c r="J36" s="1">
        <f t="shared" si="11"/>
        <v>-0.83999999999999964</v>
      </c>
      <c r="K36">
        <f t="shared" si="2"/>
        <v>3600.0000000000005</v>
      </c>
      <c r="L36">
        <f t="shared" si="6"/>
        <v>0.28034381083962068</v>
      </c>
      <c r="N36" s="1">
        <f t="shared" si="12"/>
        <v>0.58000000000000018</v>
      </c>
      <c r="O36" s="1">
        <f t="shared" si="13"/>
        <v>2.58</v>
      </c>
      <c r="P36">
        <f t="shared" si="3"/>
        <v>9300</v>
      </c>
      <c r="Q36">
        <f t="shared" si="7"/>
        <v>1.430510899414969E-2</v>
      </c>
    </row>
    <row r="37" spans="1:17" x14ac:dyDescent="0.25">
      <c r="A37" s="2">
        <f t="shared" si="4"/>
        <v>0.20000000000000154</v>
      </c>
      <c r="B37">
        <f t="shared" si="0"/>
        <v>0.39104269397545577</v>
      </c>
      <c r="D37" s="1">
        <f t="shared" si="8"/>
        <v>0.6000000000000002</v>
      </c>
      <c r="E37" s="1">
        <f t="shared" si="9"/>
        <v>1.2000000000000004</v>
      </c>
      <c r="F37">
        <f t="shared" si="1"/>
        <v>7000.0000000000009</v>
      </c>
      <c r="G37">
        <f t="shared" si="5"/>
        <v>0.19418605498321284</v>
      </c>
      <c r="I37" s="1">
        <f t="shared" si="10"/>
        <v>0.6000000000000002</v>
      </c>
      <c r="J37" s="1">
        <f t="shared" si="11"/>
        <v>-0.7999999999999996</v>
      </c>
      <c r="K37">
        <f t="shared" si="2"/>
        <v>3666.666666666667</v>
      </c>
      <c r="L37">
        <f t="shared" si="6"/>
        <v>0.28969155276148284</v>
      </c>
      <c r="N37" s="1">
        <f t="shared" si="12"/>
        <v>0.6000000000000002</v>
      </c>
      <c r="O37" s="1">
        <f t="shared" si="13"/>
        <v>2.6</v>
      </c>
      <c r="P37">
        <f t="shared" si="3"/>
        <v>9333.3333333333321</v>
      </c>
      <c r="Q37">
        <f t="shared" si="7"/>
        <v>1.3582969233685613E-2</v>
      </c>
    </row>
    <row r="38" spans="1:17" x14ac:dyDescent="0.25">
      <c r="A38" s="2">
        <f t="shared" si="4"/>
        <v>0.30000000000000154</v>
      </c>
      <c r="B38">
        <f t="shared" si="0"/>
        <v>0.38138781546052397</v>
      </c>
      <c r="D38" s="1">
        <f t="shared" si="8"/>
        <v>0.62000000000000022</v>
      </c>
      <c r="E38" s="1">
        <f t="shared" si="9"/>
        <v>1.2400000000000004</v>
      </c>
      <c r="F38">
        <f t="shared" si="1"/>
        <v>7066.666666666667</v>
      </c>
      <c r="G38">
        <f t="shared" si="5"/>
        <v>0.1849372809633052</v>
      </c>
      <c r="I38" s="1">
        <f t="shared" si="10"/>
        <v>0.62000000000000022</v>
      </c>
      <c r="J38" s="1">
        <f t="shared" si="11"/>
        <v>-0.75999999999999956</v>
      </c>
      <c r="K38">
        <f t="shared" si="2"/>
        <v>3733.3333333333335</v>
      </c>
      <c r="L38">
        <f t="shared" si="6"/>
        <v>0.29887240577595287</v>
      </c>
      <c r="N38" s="1">
        <f t="shared" si="12"/>
        <v>0.62000000000000022</v>
      </c>
      <c r="O38" s="1">
        <f t="shared" si="13"/>
        <v>2.62</v>
      </c>
      <c r="P38">
        <f t="shared" si="3"/>
        <v>9366.6666666666661</v>
      </c>
      <c r="Q38">
        <f t="shared" si="7"/>
        <v>1.2892126107895304E-2</v>
      </c>
    </row>
    <row r="39" spans="1:17" x14ac:dyDescent="0.25">
      <c r="A39" s="2">
        <f t="shared" si="4"/>
        <v>0.40000000000000158</v>
      </c>
      <c r="B39">
        <f t="shared" si="0"/>
        <v>0.36827014030332311</v>
      </c>
      <c r="D39" s="1">
        <f t="shared" si="8"/>
        <v>0.64000000000000024</v>
      </c>
      <c r="E39" s="1">
        <f t="shared" si="9"/>
        <v>1.2800000000000005</v>
      </c>
      <c r="F39">
        <f t="shared" si="1"/>
        <v>7133.3333333333339</v>
      </c>
      <c r="G39">
        <f t="shared" si="5"/>
        <v>0.17584743029766225</v>
      </c>
      <c r="I39" s="1">
        <f t="shared" si="10"/>
        <v>0.64000000000000024</v>
      </c>
      <c r="J39" s="1">
        <f t="shared" si="11"/>
        <v>-0.71999999999999953</v>
      </c>
      <c r="K39">
        <f t="shared" si="2"/>
        <v>3800.0000000000005</v>
      </c>
      <c r="L39">
        <f t="shared" si="6"/>
        <v>0.30785126046985306</v>
      </c>
      <c r="N39" s="1">
        <f t="shared" si="12"/>
        <v>0.64000000000000024</v>
      </c>
      <c r="O39" s="1">
        <f t="shared" si="13"/>
        <v>2.64</v>
      </c>
      <c r="P39">
        <f t="shared" si="3"/>
        <v>9400</v>
      </c>
      <c r="Q39">
        <f t="shared" si="7"/>
        <v>1.2231526351277971E-2</v>
      </c>
    </row>
    <row r="40" spans="1:17" x14ac:dyDescent="0.25">
      <c r="A40" s="2">
        <f t="shared" si="4"/>
        <v>0.50000000000000155</v>
      </c>
      <c r="B40">
        <f t="shared" si="0"/>
        <v>0.35206532676429919</v>
      </c>
      <c r="D40" s="1">
        <f t="shared" si="8"/>
        <v>0.66000000000000025</v>
      </c>
      <c r="E40" s="1">
        <f t="shared" si="9"/>
        <v>1.3200000000000005</v>
      </c>
      <c r="F40">
        <f t="shared" si="1"/>
        <v>7200.0000000000009</v>
      </c>
      <c r="G40">
        <f t="shared" si="5"/>
        <v>0.16693704174171373</v>
      </c>
      <c r="I40" s="1">
        <f t="shared" si="10"/>
        <v>0.66000000000000025</v>
      </c>
      <c r="J40" s="1">
        <f t="shared" si="11"/>
        <v>-0.67999999999999949</v>
      </c>
      <c r="K40">
        <f t="shared" si="2"/>
        <v>3866.666666666667</v>
      </c>
      <c r="L40">
        <f t="shared" si="6"/>
        <v>0.31659290771089288</v>
      </c>
      <c r="N40" s="1">
        <f t="shared" si="12"/>
        <v>0.66000000000000025</v>
      </c>
      <c r="O40" s="1">
        <f t="shared" si="13"/>
        <v>2.66</v>
      </c>
      <c r="P40">
        <f t="shared" si="3"/>
        <v>9433.3333333333339</v>
      </c>
      <c r="Q40">
        <f t="shared" si="7"/>
        <v>1.1600135113702561E-2</v>
      </c>
    </row>
    <row r="41" spans="1:17" x14ac:dyDescent="0.25">
      <c r="A41" s="2">
        <f t="shared" si="4"/>
        <v>0.60000000000000153</v>
      </c>
      <c r="B41">
        <f t="shared" si="0"/>
        <v>0.33322460289179934</v>
      </c>
      <c r="D41" s="1">
        <f t="shared" si="8"/>
        <v>0.68000000000000027</v>
      </c>
      <c r="E41" s="1">
        <f t="shared" si="9"/>
        <v>1.3600000000000005</v>
      </c>
      <c r="F41">
        <f t="shared" si="1"/>
        <v>7266.666666666667</v>
      </c>
      <c r="G41">
        <f t="shared" si="5"/>
        <v>0.15822479037038295</v>
      </c>
      <c r="I41" s="1">
        <f t="shared" si="10"/>
        <v>0.68000000000000027</v>
      </c>
      <c r="J41" s="1">
        <f t="shared" si="11"/>
        <v>-0.63999999999999946</v>
      </c>
      <c r="K41">
        <f t="shared" si="2"/>
        <v>3933.3333333333335</v>
      </c>
      <c r="L41">
        <f t="shared" si="6"/>
        <v>0.32506226408408223</v>
      </c>
      <c r="N41" s="1">
        <f t="shared" si="12"/>
        <v>0.68000000000000027</v>
      </c>
      <c r="O41" s="1">
        <f t="shared" si="13"/>
        <v>2.68</v>
      </c>
      <c r="P41">
        <f t="shared" si="3"/>
        <v>9466.6666666666661</v>
      </c>
      <c r="Q41">
        <f t="shared" si="7"/>
        <v>1.0996936629405572E-2</v>
      </c>
    </row>
    <row r="42" spans="1:17" x14ac:dyDescent="0.25">
      <c r="A42" s="2">
        <f t="shared" si="4"/>
        <v>0.70000000000000151</v>
      </c>
      <c r="B42">
        <f t="shared" si="0"/>
        <v>0.31225393336676094</v>
      </c>
      <c r="D42" s="1">
        <f t="shared" si="8"/>
        <v>0.70000000000000029</v>
      </c>
      <c r="E42" s="1">
        <f t="shared" si="9"/>
        <v>1.4000000000000006</v>
      </c>
      <c r="F42">
        <f t="shared" si="1"/>
        <v>7333.3333333333339</v>
      </c>
      <c r="G42">
        <f t="shared" si="5"/>
        <v>0.14972746563574474</v>
      </c>
      <c r="I42" s="1">
        <f t="shared" si="10"/>
        <v>0.70000000000000029</v>
      </c>
      <c r="J42" s="1">
        <f t="shared" si="11"/>
        <v>-0.59999999999999942</v>
      </c>
      <c r="K42">
        <f t="shared" si="2"/>
        <v>4000.0000000000009</v>
      </c>
      <c r="L42">
        <f t="shared" si="6"/>
        <v>0.33322460289179978</v>
      </c>
      <c r="N42" s="1">
        <f t="shared" si="12"/>
        <v>0.70000000000000029</v>
      </c>
      <c r="O42" s="1">
        <f t="shared" si="13"/>
        <v>2.7</v>
      </c>
      <c r="P42">
        <f t="shared" si="3"/>
        <v>9500</v>
      </c>
      <c r="Q42">
        <f t="shared" si="7"/>
        <v>1.0420934814422592E-2</v>
      </c>
    </row>
    <row r="43" spans="1:17" x14ac:dyDescent="0.25">
      <c r="A43" s="2">
        <f t="shared" si="4"/>
        <v>0.80000000000000149</v>
      </c>
      <c r="B43">
        <f t="shared" si="0"/>
        <v>0.2896915527614824</v>
      </c>
      <c r="D43" s="1">
        <f t="shared" si="8"/>
        <v>0.72000000000000031</v>
      </c>
      <c r="E43" s="1">
        <f t="shared" si="9"/>
        <v>1.4400000000000006</v>
      </c>
      <c r="F43">
        <f t="shared" si="1"/>
        <v>7400.0000000000009</v>
      </c>
      <c r="G43">
        <f t="shared" si="5"/>
        <v>0.14145996522483867</v>
      </c>
      <c r="I43" s="1">
        <f t="shared" si="10"/>
        <v>0.72000000000000031</v>
      </c>
      <c r="J43" s="1">
        <f t="shared" si="11"/>
        <v>-0.55999999999999939</v>
      </c>
      <c r="K43">
        <f t="shared" si="2"/>
        <v>4066.6666666666674</v>
      </c>
      <c r="L43">
        <f t="shared" si="6"/>
        <v>0.34104578863035268</v>
      </c>
      <c r="N43" s="1">
        <f t="shared" si="12"/>
        <v>0.72000000000000031</v>
      </c>
      <c r="O43" s="1">
        <f t="shared" si="13"/>
        <v>2.72</v>
      </c>
      <c r="P43">
        <f t="shared" si="3"/>
        <v>9533.3333333333339</v>
      </c>
      <c r="Q43">
        <f t="shared" si="7"/>
        <v>9.8711537947511301E-3</v>
      </c>
    </row>
    <row r="44" spans="1:17" x14ac:dyDescent="0.25">
      <c r="A44" s="2">
        <f t="shared" si="4"/>
        <v>0.90000000000000147</v>
      </c>
      <c r="B44">
        <f t="shared" si="0"/>
        <v>0.26608524989875448</v>
      </c>
      <c r="D44" s="1">
        <f t="shared" si="8"/>
        <v>0.74000000000000032</v>
      </c>
      <c r="E44" s="1">
        <f t="shared" si="9"/>
        <v>1.4800000000000006</v>
      </c>
      <c r="F44">
        <f t="shared" si="1"/>
        <v>7466.666666666667</v>
      </c>
      <c r="G44">
        <f t="shared" si="5"/>
        <v>0.13343530395100217</v>
      </c>
      <c r="I44" s="1">
        <f t="shared" si="10"/>
        <v>0.74000000000000032</v>
      </c>
      <c r="J44" s="1">
        <f t="shared" si="11"/>
        <v>-0.51999999999999935</v>
      </c>
      <c r="K44">
        <f t="shared" si="2"/>
        <v>4133.3333333333339</v>
      </c>
      <c r="L44">
        <f t="shared" si="6"/>
        <v>0.34849251275897464</v>
      </c>
      <c r="N44" s="1">
        <f t="shared" si="12"/>
        <v>0.74000000000000032</v>
      </c>
      <c r="O44" s="1">
        <f t="shared" si="13"/>
        <v>2.74</v>
      </c>
      <c r="P44">
        <f t="shared" si="3"/>
        <v>9566.6666666666661</v>
      </c>
      <c r="Q44">
        <f t="shared" si="7"/>
        <v>9.3466383676122835E-3</v>
      </c>
    </row>
    <row r="45" spans="1:17" x14ac:dyDescent="0.25">
      <c r="A45" s="2">
        <f t="shared" si="4"/>
        <v>1.0000000000000016</v>
      </c>
      <c r="B45">
        <f t="shared" si="0"/>
        <v>0.241970724519143</v>
      </c>
      <c r="D45" s="1">
        <f t="shared" si="8"/>
        <v>0.76000000000000034</v>
      </c>
      <c r="E45" s="1">
        <f t="shared" si="9"/>
        <v>1.5200000000000007</v>
      </c>
      <c r="F45">
        <f t="shared" si="1"/>
        <v>7533.3333333333339</v>
      </c>
      <c r="G45">
        <f t="shared" si="5"/>
        <v>0.12566463678908801</v>
      </c>
      <c r="I45" s="1">
        <f t="shared" si="10"/>
        <v>0.76000000000000034</v>
      </c>
      <c r="J45" s="1">
        <f t="shared" si="11"/>
        <v>-0.47999999999999932</v>
      </c>
      <c r="K45">
        <f t="shared" si="2"/>
        <v>4200.0000000000009</v>
      </c>
      <c r="L45">
        <f t="shared" si="6"/>
        <v>0.3555325285059972</v>
      </c>
      <c r="N45" s="1">
        <f t="shared" si="12"/>
        <v>0.76000000000000034</v>
      </c>
      <c r="O45" s="1">
        <f t="shared" si="13"/>
        <v>2.7600000000000002</v>
      </c>
      <c r="P45">
        <f t="shared" si="3"/>
        <v>9600</v>
      </c>
      <c r="Q45">
        <f t="shared" si="7"/>
        <v>8.8464543982372194E-3</v>
      </c>
    </row>
    <row r="46" spans="1:17" x14ac:dyDescent="0.25">
      <c r="A46" s="2">
        <f t="shared" si="4"/>
        <v>1.1000000000000016</v>
      </c>
      <c r="B46">
        <f t="shared" si="0"/>
        <v>0.21785217703255014</v>
      </c>
      <c r="D46" s="1">
        <f t="shared" si="8"/>
        <v>0.78000000000000036</v>
      </c>
      <c r="E46" s="1">
        <f t="shared" si="9"/>
        <v>1.5600000000000007</v>
      </c>
      <c r="F46">
        <f t="shared" si="1"/>
        <v>7600.0000000000009</v>
      </c>
      <c r="G46">
        <f t="shared" si="5"/>
        <v>0.11815729505958214</v>
      </c>
      <c r="I46" s="1">
        <f t="shared" si="10"/>
        <v>0.78000000000000036</v>
      </c>
      <c r="J46" s="1">
        <f t="shared" si="11"/>
        <v>-0.43999999999999928</v>
      </c>
      <c r="K46">
        <f t="shared" si="2"/>
        <v>4266.6666666666679</v>
      </c>
      <c r="L46">
        <f t="shared" si="6"/>
        <v>0.36213488241309238</v>
      </c>
      <c r="N46" s="1">
        <f t="shared" si="12"/>
        <v>0.78000000000000036</v>
      </c>
      <c r="O46" s="1">
        <f t="shared" si="13"/>
        <v>2.7800000000000002</v>
      </c>
      <c r="P46">
        <f t="shared" si="3"/>
        <v>9633.3333333333339</v>
      </c>
      <c r="Q46">
        <f t="shared" si="7"/>
        <v>8.3696891546530226E-3</v>
      </c>
    </row>
    <row r="47" spans="1:17" x14ac:dyDescent="0.25">
      <c r="A47" s="2">
        <f t="shared" si="4"/>
        <v>1.2000000000000017</v>
      </c>
      <c r="B47">
        <f t="shared" si="0"/>
        <v>0.19418605498321254</v>
      </c>
      <c r="D47" s="1">
        <f t="shared" si="8"/>
        <v>0.80000000000000038</v>
      </c>
      <c r="E47" s="1">
        <f t="shared" si="9"/>
        <v>1.6000000000000008</v>
      </c>
      <c r="F47">
        <f t="shared" si="1"/>
        <v>7666.666666666667</v>
      </c>
      <c r="G47">
        <f t="shared" si="5"/>
        <v>0.11092083467945543</v>
      </c>
      <c r="I47" s="1">
        <f t="shared" si="10"/>
        <v>0.80000000000000038</v>
      </c>
      <c r="J47" s="1">
        <f t="shared" si="11"/>
        <v>-0.39999999999999925</v>
      </c>
      <c r="K47">
        <f t="shared" si="2"/>
        <v>4333.3333333333339</v>
      </c>
      <c r="L47">
        <f t="shared" si="6"/>
        <v>0.36827014030332345</v>
      </c>
      <c r="N47" s="1">
        <f t="shared" si="12"/>
        <v>0.80000000000000038</v>
      </c>
      <c r="O47" s="1">
        <f t="shared" si="13"/>
        <v>2.8000000000000003</v>
      </c>
      <c r="P47">
        <f t="shared" si="3"/>
        <v>9666.6666666666679</v>
      </c>
      <c r="Q47">
        <f t="shared" si="7"/>
        <v>7.9154515829799564E-3</v>
      </c>
    </row>
    <row r="48" spans="1:17" x14ac:dyDescent="0.25">
      <c r="A48" s="2">
        <f t="shared" si="4"/>
        <v>1.3000000000000018</v>
      </c>
      <c r="B48">
        <f t="shared" si="0"/>
        <v>0.17136859204780694</v>
      </c>
      <c r="D48" s="1">
        <f t="shared" si="8"/>
        <v>0.8200000000000004</v>
      </c>
      <c r="E48" s="1">
        <f t="shared" si="9"/>
        <v>1.6400000000000008</v>
      </c>
      <c r="F48">
        <f t="shared" si="1"/>
        <v>7733.3333333333339</v>
      </c>
      <c r="G48">
        <f t="shared" si="5"/>
        <v>0.10396109532876406</v>
      </c>
      <c r="I48" s="1">
        <f t="shared" si="10"/>
        <v>0.8200000000000004</v>
      </c>
      <c r="J48" s="1">
        <f t="shared" si="11"/>
        <v>-0.35999999999999921</v>
      </c>
      <c r="K48">
        <f t="shared" si="2"/>
        <v>4400.0000000000009</v>
      </c>
      <c r="L48">
        <f t="shared" si="6"/>
        <v>0.37391060537312848</v>
      </c>
      <c r="N48" s="1">
        <f t="shared" si="12"/>
        <v>0.8200000000000004</v>
      </c>
      <c r="O48" s="1">
        <f t="shared" si="13"/>
        <v>2.8200000000000003</v>
      </c>
      <c r="P48">
        <f t="shared" si="3"/>
        <v>9700</v>
      </c>
      <c r="Q48">
        <f t="shared" si="7"/>
        <v>7.4828725257805526E-3</v>
      </c>
    </row>
    <row r="49" spans="1:17" x14ac:dyDescent="0.25">
      <c r="A49" s="2">
        <f t="shared" si="4"/>
        <v>1.4000000000000019</v>
      </c>
      <c r="B49">
        <f t="shared" si="0"/>
        <v>0.14972746563574449</v>
      </c>
      <c r="D49" s="1">
        <f t="shared" si="8"/>
        <v>0.84000000000000041</v>
      </c>
      <c r="E49" s="1">
        <f t="shared" si="9"/>
        <v>1.6800000000000008</v>
      </c>
      <c r="F49">
        <f t="shared" si="1"/>
        <v>7800.0000000000018</v>
      </c>
      <c r="G49">
        <f t="shared" si="5"/>
        <v>9.7282269331467372E-2</v>
      </c>
      <c r="I49" s="1">
        <f t="shared" si="10"/>
        <v>0.84000000000000041</v>
      </c>
      <c r="J49" s="1">
        <f t="shared" si="11"/>
        <v>-0.31999999999999917</v>
      </c>
      <c r="K49">
        <f t="shared" si="2"/>
        <v>4466.6666666666679</v>
      </c>
      <c r="L49">
        <f t="shared" si="6"/>
        <v>0.37903052615270177</v>
      </c>
      <c r="N49" s="1">
        <f t="shared" si="12"/>
        <v>0.84000000000000041</v>
      </c>
      <c r="O49" s="1">
        <f t="shared" si="13"/>
        <v>2.8400000000000003</v>
      </c>
      <c r="P49">
        <f t="shared" si="3"/>
        <v>9733.3333333333321</v>
      </c>
      <c r="Q49">
        <f t="shared" si="7"/>
        <v>7.0711048860194435E-3</v>
      </c>
    </row>
    <row r="50" spans="1:17" x14ac:dyDescent="0.25">
      <c r="A50" s="2">
        <f t="shared" si="4"/>
        <v>1.500000000000002</v>
      </c>
      <c r="B50">
        <f t="shared" si="0"/>
        <v>0.12951759566589133</v>
      </c>
      <c r="D50" s="1">
        <f t="shared" si="8"/>
        <v>0.86000000000000043</v>
      </c>
      <c r="E50" s="1">
        <f t="shared" si="9"/>
        <v>1.7200000000000009</v>
      </c>
      <c r="F50">
        <f t="shared" si="1"/>
        <v>7866.666666666667</v>
      </c>
      <c r="G50">
        <f t="shared" si="5"/>
        <v>9.0886979016282732E-2</v>
      </c>
      <c r="I50" s="1">
        <f t="shared" si="10"/>
        <v>0.86000000000000043</v>
      </c>
      <c r="J50" s="1">
        <f t="shared" si="11"/>
        <v>-0.27999999999999914</v>
      </c>
      <c r="K50">
        <f t="shared" si="2"/>
        <v>4533.3333333333339</v>
      </c>
      <c r="L50">
        <f t="shared" si="6"/>
        <v>0.38360629215347863</v>
      </c>
      <c r="N50" s="1">
        <f t="shared" si="12"/>
        <v>0.86000000000000043</v>
      </c>
      <c r="O50" s="1">
        <f t="shared" si="13"/>
        <v>2.8600000000000003</v>
      </c>
      <c r="P50">
        <f t="shared" si="3"/>
        <v>9766.6666666666661</v>
      </c>
      <c r="Q50">
        <f t="shared" si="7"/>
        <v>6.6793237392026089E-3</v>
      </c>
    </row>
    <row r="51" spans="1:17" x14ac:dyDescent="0.25">
      <c r="A51" s="2">
        <f t="shared" si="4"/>
        <v>1.6000000000000021</v>
      </c>
      <c r="B51">
        <f t="shared" si="0"/>
        <v>0.1109208346794552</v>
      </c>
      <c r="D51" s="1">
        <f t="shared" si="8"/>
        <v>0.88000000000000045</v>
      </c>
      <c r="E51" s="1">
        <f t="shared" si="9"/>
        <v>1.7600000000000009</v>
      </c>
      <c r="F51">
        <f t="shared" si="1"/>
        <v>7933.3333333333348</v>
      </c>
      <c r="G51">
        <f t="shared" si="5"/>
        <v>8.4776361308022102E-2</v>
      </c>
      <c r="I51" s="1">
        <f t="shared" si="10"/>
        <v>0.88000000000000045</v>
      </c>
      <c r="J51" s="1">
        <f t="shared" si="11"/>
        <v>-0.2399999999999991</v>
      </c>
      <c r="K51">
        <f t="shared" si="2"/>
        <v>4600.0000000000009</v>
      </c>
      <c r="L51">
        <f t="shared" si="6"/>
        <v>0.38761661512501427</v>
      </c>
      <c r="N51" s="1">
        <f t="shared" si="12"/>
        <v>0.88000000000000045</v>
      </c>
      <c r="O51" s="1">
        <f t="shared" si="13"/>
        <v>2.8800000000000003</v>
      </c>
      <c r="P51">
        <f t="shared" si="3"/>
        <v>9800.0000000000018</v>
      </c>
      <c r="Q51">
        <f t="shared" si="7"/>
        <v>6.3067263962659215E-3</v>
      </c>
    </row>
    <row r="52" spans="1:17" x14ac:dyDescent="0.25">
      <c r="A52" s="2">
        <f t="shared" si="4"/>
        <v>1.7000000000000022</v>
      </c>
      <c r="B52">
        <f t="shared" si="0"/>
        <v>9.4049077376886586E-2</v>
      </c>
      <c r="D52" s="1">
        <f t="shared" si="8"/>
        <v>0.90000000000000047</v>
      </c>
      <c r="E52" s="1">
        <f t="shared" si="9"/>
        <v>1.8000000000000009</v>
      </c>
      <c r="F52">
        <f t="shared" si="1"/>
        <v>8000.0000000000018</v>
      </c>
      <c r="G52">
        <f t="shared" si="5"/>
        <v>7.8950158300894024E-2</v>
      </c>
      <c r="I52" s="1">
        <f t="shared" si="10"/>
        <v>0.90000000000000047</v>
      </c>
      <c r="J52" s="1">
        <f t="shared" si="11"/>
        <v>-0.19999999999999907</v>
      </c>
      <c r="K52">
        <f t="shared" si="2"/>
        <v>4666.6666666666679</v>
      </c>
      <c r="L52">
        <f t="shared" si="6"/>
        <v>0.39104269397545599</v>
      </c>
      <c r="N52" s="1">
        <f t="shared" si="12"/>
        <v>0.90000000000000047</v>
      </c>
      <c r="O52" s="1">
        <f t="shared" si="13"/>
        <v>2.9000000000000004</v>
      </c>
      <c r="P52">
        <f t="shared" si="3"/>
        <v>9833.3333333333339</v>
      </c>
      <c r="Q52">
        <f t="shared" si="7"/>
        <v>5.9525324197758486E-3</v>
      </c>
    </row>
    <row r="53" spans="1:17" x14ac:dyDescent="0.25">
      <c r="A53" s="2">
        <f t="shared" si="4"/>
        <v>1.8000000000000023</v>
      </c>
      <c r="B53">
        <f t="shared" si="0"/>
        <v>7.8950158300893844E-2</v>
      </c>
      <c r="D53" s="1">
        <f t="shared" si="8"/>
        <v>0.92000000000000048</v>
      </c>
      <c r="E53" s="1">
        <f t="shared" si="9"/>
        <v>1.840000000000001</v>
      </c>
      <c r="F53">
        <f t="shared" si="1"/>
        <v>8066.6666666666679</v>
      </c>
      <c r="G53">
        <f t="shared" si="5"/>
        <v>7.3406812581656752E-2</v>
      </c>
      <c r="I53" s="1">
        <f t="shared" si="10"/>
        <v>0.92000000000000048</v>
      </c>
      <c r="J53" s="1">
        <f t="shared" si="11"/>
        <v>-0.15999999999999903</v>
      </c>
      <c r="K53">
        <f t="shared" si="2"/>
        <v>4733.3333333333339</v>
      </c>
      <c r="L53">
        <f t="shared" si="6"/>
        <v>0.39386836156854088</v>
      </c>
      <c r="N53" s="1">
        <f t="shared" si="12"/>
        <v>0.92000000000000048</v>
      </c>
      <c r="O53" s="1">
        <f t="shared" si="13"/>
        <v>2.9200000000000004</v>
      </c>
      <c r="P53">
        <f t="shared" si="3"/>
        <v>9866.6666666666661</v>
      </c>
      <c r="Q53">
        <f t="shared" si="7"/>
        <v>5.6159835959909586E-3</v>
      </c>
    </row>
    <row r="54" spans="1:17" x14ac:dyDescent="0.25">
      <c r="A54" s="2">
        <f t="shared" si="4"/>
        <v>1.9000000000000024</v>
      </c>
      <c r="B54">
        <f t="shared" si="0"/>
        <v>6.5615814774676304E-2</v>
      </c>
      <c r="D54" s="1">
        <f t="shared" si="8"/>
        <v>0.9400000000000005</v>
      </c>
      <c r="E54" s="1">
        <f t="shared" si="9"/>
        <v>1.880000000000001</v>
      </c>
      <c r="F54">
        <f t="shared" si="1"/>
        <v>8133.3333333333348</v>
      </c>
      <c r="G54">
        <f t="shared" si="5"/>
        <v>6.8143566101044439E-2</v>
      </c>
      <c r="I54" s="1">
        <f t="shared" si="10"/>
        <v>0.9400000000000005</v>
      </c>
      <c r="J54" s="1">
        <f t="shared" si="11"/>
        <v>-0.119999999999999</v>
      </c>
      <c r="K54">
        <f t="shared" si="2"/>
        <v>4800.0000000000018</v>
      </c>
      <c r="L54">
        <f t="shared" si="6"/>
        <v>0.39608021179365616</v>
      </c>
      <c r="N54" s="1">
        <f t="shared" si="12"/>
        <v>0.9400000000000005</v>
      </c>
      <c r="O54" s="1">
        <f t="shared" si="13"/>
        <v>2.9400000000000004</v>
      </c>
      <c r="P54">
        <f t="shared" si="3"/>
        <v>9900.0000000000018</v>
      </c>
      <c r="Q54">
        <f t="shared" si="7"/>
        <v>5.2963438653110097E-3</v>
      </c>
    </row>
    <row r="55" spans="1:17" x14ac:dyDescent="0.25">
      <c r="A55" s="2">
        <f t="shared" si="4"/>
        <v>2.0000000000000022</v>
      </c>
      <c r="B55">
        <f t="shared" si="0"/>
        <v>5.3990966513187813E-2</v>
      </c>
      <c r="D55" s="1">
        <f t="shared" si="8"/>
        <v>0.96000000000000052</v>
      </c>
      <c r="E55" s="1">
        <f t="shared" si="9"/>
        <v>1.920000000000001</v>
      </c>
      <c r="F55">
        <f t="shared" si="1"/>
        <v>8200.0000000000018</v>
      </c>
      <c r="G55">
        <f t="shared" si="5"/>
        <v>6.3156561435198516E-2</v>
      </c>
      <c r="I55" s="1">
        <f t="shared" si="10"/>
        <v>0.96000000000000052</v>
      </c>
      <c r="J55" s="1">
        <f t="shared" si="11"/>
        <v>-7.9999999999998961E-2</v>
      </c>
      <c r="K55">
        <f t="shared" si="2"/>
        <v>4866.6666666666679</v>
      </c>
      <c r="L55">
        <f t="shared" si="6"/>
        <v>0.3976677055116089</v>
      </c>
      <c r="N55" s="1">
        <f t="shared" si="12"/>
        <v>0.96000000000000052</v>
      </c>
      <c r="O55" s="1">
        <f t="shared" si="13"/>
        <v>2.9600000000000004</v>
      </c>
      <c r="P55">
        <f t="shared" si="3"/>
        <v>9933.3333333333358</v>
      </c>
      <c r="Q55">
        <f t="shared" si="7"/>
        <v>4.9928992136123677E-3</v>
      </c>
    </row>
    <row r="56" spans="1:17" x14ac:dyDescent="0.25">
      <c r="A56" s="2">
        <f t="shared" si="4"/>
        <v>2.1000000000000023</v>
      </c>
      <c r="B56">
        <f t="shared" si="0"/>
        <v>4.3983595980426976E-2</v>
      </c>
      <c r="D56" s="1">
        <f t="shared" si="8"/>
        <v>0.98000000000000054</v>
      </c>
      <c r="E56" s="1">
        <f t="shared" si="9"/>
        <v>1.9600000000000011</v>
      </c>
      <c r="F56">
        <f t="shared" si="1"/>
        <v>8266.6666666666679</v>
      </c>
      <c r="G56">
        <f t="shared" si="5"/>
        <v>5.8440944333451338E-2</v>
      </c>
      <c r="I56" s="1">
        <f t="shared" si="10"/>
        <v>0.98000000000000054</v>
      </c>
      <c r="J56" s="1">
        <f t="shared" si="11"/>
        <v>-3.9999999999998925E-2</v>
      </c>
      <c r="K56">
        <f t="shared" si="2"/>
        <v>4933.3333333333348</v>
      </c>
      <c r="L56">
        <f t="shared" si="6"/>
        <v>0.39862325420460504</v>
      </c>
      <c r="N56" s="1">
        <f t="shared" si="12"/>
        <v>0.98000000000000054</v>
      </c>
      <c r="O56" s="1">
        <f t="shared" si="13"/>
        <v>2.9800000000000004</v>
      </c>
      <c r="P56">
        <f t="shared" si="3"/>
        <v>9966.6666666666679</v>
      </c>
      <c r="Q56">
        <f t="shared" si="7"/>
        <v>4.7049575269339713E-3</v>
      </c>
    </row>
    <row r="57" spans="1:17" x14ac:dyDescent="0.25">
      <c r="A57" s="2">
        <f t="shared" si="4"/>
        <v>2.2000000000000024</v>
      </c>
      <c r="B57">
        <f t="shared" si="0"/>
        <v>3.5474592846231251E-2</v>
      </c>
      <c r="D57" s="1">
        <f t="shared" si="8"/>
        <v>1.0000000000000004</v>
      </c>
      <c r="E57">
        <f>G$2</f>
        <v>2</v>
      </c>
      <c r="F57">
        <f t="shared" si="1"/>
        <v>8333.3333333333339</v>
      </c>
      <c r="G57">
        <f t="shared" si="5"/>
        <v>5.3990966513188063E-2</v>
      </c>
      <c r="I57" s="1">
        <f t="shared" si="10"/>
        <v>1.0000000000000004</v>
      </c>
      <c r="J57">
        <f>L$2</f>
        <v>0</v>
      </c>
      <c r="K57">
        <f t="shared" si="2"/>
        <v>5000</v>
      </c>
      <c r="L57">
        <f t="shared" si="6"/>
        <v>0.3989422804014327</v>
      </c>
      <c r="N57" s="1">
        <f t="shared" si="12"/>
        <v>1.0000000000000004</v>
      </c>
      <c r="O57">
        <f>Q$2</f>
        <v>3</v>
      </c>
      <c r="P57">
        <f t="shared" si="3"/>
        <v>10000</v>
      </c>
      <c r="Q57">
        <f t="shared" si="7"/>
        <v>4.4318484119380075E-3</v>
      </c>
    </row>
    <row r="58" spans="1:17" x14ac:dyDescent="0.25">
      <c r="A58" s="2">
        <f t="shared" si="4"/>
        <v>2.3000000000000025</v>
      </c>
      <c r="B58">
        <f t="shared" si="0"/>
        <v>2.8327037741601009E-2</v>
      </c>
      <c r="D58" s="1"/>
      <c r="E58">
        <f>G$2</f>
        <v>2</v>
      </c>
      <c r="F58">
        <f t="shared" si="1"/>
        <v>8333.3333333333339</v>
      </c>
      <c r="G58">
        <v>0</v>
      </c>
      <c r="I58" s="1"/>
      <c r="J58">
        <f>L$2</f>
        <v>0</v>
      </c>
      <c r="K58">
        <f t="shared" si="2"/>
        <v>5000</v>
      </c>
      <c r="L58">
        <v>0</v>
      </c>
      <c r="N58" s="1"/>
      <c r="O58">
        <f>Q$2</f>
        <v>3</v>
      </c>
      <c r="P58">
        <f t="shared" si="3"/>
        <v>10000</v>
      </c>
      <c r="Q58">
        <v>0</v>
      </c>
    </row>
    <row r="59" spans="1:17" x14ac:dyDescent="0.25">
      <c r="A59" s="2">
        <f t="shared" si="4"/>
        <v>2.4000000000000026</v>
      </c>
      <c r="B59">
        <f t="shared" si="0"/>
        <v>2.2394530294842761E-2</v>
      </c>
      <c r="D59" s="1"/>
      <c r="E59">
        <f>E$1</f>
        <v>-3</v>
      </c>
      <c r="F59">
        <f t="shared" si="1"/>
        <v>0</v>
      </c>
      <c r="G59">
        <v>0</v>
      </c>
      <c r="I59" s="1"/>
      <c r="J59">
        <f>J$1</f>
        <v>-3</v>
      </c>
      <c r="K59">
        <f t="shared" si="2"/>
        <v>0</v>
      </c>
      <c r="L59">
        <v>0</v>
      </c>
      <c r="N59" s="1"/>
      <c r="O59">
        <f>O$1</f>
        <v>-3</v>
      </c>
      <c r="P59">
        <f t="shared" si="3"/>
        <v>0</v>
      </c>
      <c r="Q59">
        <v>0</v>
      </c>
    </row>
    <row r="60" spans="1:17" x14ac:dyDescent="0.25">
      <c r="A60" s="2">
        <f t="shared" si="4"/>
        <v>2.5000000000000027</v>
      </c>
      <c r="B60">
        <f t="shared" si="0"/>
        <v>1.7528300493568419E-2</v>
      </c>
      <c r="D60" s="1"/>
      <c r="E60" s="1"/>
    </row>
    <row r="61" spans="1:17" x14ac:dyDescent="0.25">
      <c r="A61" s="2">
        <f t="shared" si="4"/>
        <v>2.6000000000000028</v>
      </c>
      <c r="B61">
        <f t="shared" si="0"/>
        <v>1.3582969233685523E-2</v>
      </c>
      <c r="D61" s="1"/>
      <c r="E61" s="1"/>
    </row>
    <row r="62" spans="1:17" x14ac:dyDescent="0.25">
      <c r="A62" s="2">
        <f t="shared" si="4"/>
        <v>2.7000000000000028</v>
      </c>
      <c r="B62">
        <f t="shared" si="0"/>
        <v>1.0420934814422515E-2</v>
      </c>
      <c r="D62" s="1"/>
      <c r="E62" s="1"/>
    </row>
    <row r="63" spans="1:17" x14ac:dyDescent="0.25">
      <c r="A63" s="2">
        <f t="shared" si="4"/>
        <v>2.8000000000000029</v>
      </c>
      <c r="B63">
        <f t="shared" si="0"/>
        <v>7.9154515829798974E-3</v>
      </c>
      <c r="D63" s="1"/>
    </row>
    <row r="64" spans="1:17" x14ac:dyDescent="0.25">
      <c r="A64" s="2">
        <f t="shared" si="4"/>
        <v>2.900000000000003</v>
      </c>
      <c r="B64">
        <f t="shared" si="0"/>
        <v>5.9525324197758009E-3</v>
      </c>
      <c r="D64" s="1"/>
    </row>
    <row r="65" spans="1:4" x14ac:dyDescent="0.25">
      <c r="A65" s="2">
        <f t="shared" si="4"/>
        <v>3.0000000000000031</v>
      </c>
      <c r="B65">
        <f t="shared" si="0"/>
        <v>4.4318484119379676E-3</v>
      </c>
      <c r="D65" s="1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Ahold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van Gool</dc:creator>
  <cp:lastModifiedBy>Daniel van Gool</cp:lastModifiedBy>
  <dcterms:created xsi:type="dcterms:W3CDTF">2013-11-22T20:31:36Z</dcterms:created>
  <dcterms:modified xsi:type="dcterms:W3CDTF">2013-11-25T21:50:05Z</dcterms:modified>
</cp:coreProperties>
</file>